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drett.sharepoint.com/sites/SandefjordKajakk/Shared Documents/General/Økonomi/"/>
    </mc:Choice>
  </mc:AlternateContent>
  <xr:revisionPtr revIDLastSave="125" documentId="11_CA46AD31E9DE01AC675595BF3829CBB74BDA1B17" xr6:coauthVersionLast="47" xr6:coauthVersionMax="47" xr10:uidLastSave="{DA3D2A85-A0CD-4F26-AA8B-98F330438BFF}"/>
  <bookViews>
    <workbookView xWindow="0" yWindow="0" windowWidth="28800" windowHeight="12585" firstSheet="1" activeTab="1" xr2:uid="{00000000-000D-0000-FFFF-FFFF00000000}"/>
  </bookViews>
  <sheets>
    <sheet name="Veiledning" sheetId="1" state="hidden" r:id="rId1"/>
    <sheet name="Kjørebok 0-9000 km" sheetId="2" r:id="rId2"/>
    <sheet name="Kjørebok 9000+ km" sheetId="3" state="hidden" r:id="rId3"/>
  </sheets>
  <definedNames>
    <definedName name="_xlnm.Print_Area" localSheetId="1">'Kjørebok 0-9000 km'!$A$1:$P$38</definedName>
    <definedName name="_xlnm.Print_Area" localSheetId="2">'Kjørebok 9000+ km'!$A$1:$O$43</definedName>
    <definedName name="_xlnm.Print_Area" localSheetId="0">Veiledning!$A$1:$J$52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2" l="1"/>
  <c r="P23" i="2"/>
  <c r="C31" i="2" s="1"/>
  <c r="E10" i="2"/>
  <c r="N23" i="2"/>
  <c r="M23" i="2"/>
  <c r="L23" i="2"/>
  <c r="C29" i="2" s="1"/>
  <c r="J23" i="2"/>
  <c r="F23" i="2"/>
  <c r="D23" i="2"/>
  <c r="O11" i="2"/>
  <c r="O13" i="2"/>
  <c r="O14" i="2"/>
  <c r="O15" i="2"/>
  <c r="O16" i="2"/>
  <c r="O17" i="2"/>
  <c r="O18" i="2"/>
  <c r="O19" i="2"/>
  <c r="O20" i="2"/>
  <c r="O21" i="2"/>
  <c r="O22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H11" i="2"/>
  <c r="H12" i="2"/>
  <c r="H13" i="2"/>
  <c r="H14" i="2"/>
  <c r="H15" i="2"/>
  <c r="H16" i="2"/>
  <c r="H17" i="2"/>
  <c r="H18" i="2"/>
  <c r="H19" i="2"/>
  <c r="H20" i="2"/>
  <c r="H21" i="2"/>
  <c r="H22" i="2"/>
  <c r="G10" i="2"/>
  <c r="E17" i="2"/>
  <c r="E18" i="2"/>
  <c r="E19" i="2"/>
  <c r="E20" i="2"/>
  <c r="E21" i="2"/>
  <c r="E22" i="2"/>
  <c r="E11" i="2"/>
  <c r="E12" i="2"/>
  <c r="E13" i="2"/>
  <c r="E14" i="2"/>
  <c r="E15" i="2"/>
  <c r="E16" i="2"/>
  <c r="G11" i="2"/>
  <c r="G12" i="2"/>
  <c r="G13" i="2"/>
  <c r="G14" i="2"/>
  <c r="G15" i="2"/>
  <c r="G16" i="2"/>
  <c r="G17" i="2"/>
  <c r="G18" i="2"/>
  <c r="G19" i="2"/>
  <c r="G20" i="2"/>
  <c r="G21" i="2"/>
  <c r="G22" i="2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G10" i="3"/>
  <c r="H10" i="3"/>
  <c r="J10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O10" i="3"/>
  <c r="G11" i="3"/>
  <c r="H11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D30" i="3"/>
  <c r="M41" i="3"/>
  <c r="M42" i="3" s="1"/>
  <c r="E23" i="2" l="1"/>
  <c r="C26" i="2" s="1"/>
  <c r="G23" i="2"/>
  <c r="H10" i="2"/>
  <c r="H23" i="2" s="1"/>
  <c r="C27" i="2" s="1"/>
  <c r="K23" i="2"/>
  <c r="C28" i="2" s="1"/>
  <c r="O23" i="2"/>
  <c r="C30" i="2" s="1"/>
  <c r="H30" i="3"/>
  <c r="C34" i="3" s="1"/>
  <c r="O30" i="3"/>
  <c r="C37" i="3" s="1"/>
  <c r="L30" i="3"/>
  <c r="C36" i="3" s="1"/>
  <c r="J30" i="3"/>
  <c r="C35" i="3" s="1"/>
  <c r="E30" i="3"/>
  <c r="C33" i="3" s="1"/>
  <c r="C38" i="3"/>
  <c r="M36" i="2"/>
  <c r="M37" i="2" s="1"/>
  <c r="C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 Henrik Pihl</author>
  </authors>
  <commentList>
    <comment ref="M3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Legg inn antall kjørte kilometer til nå i år.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 Henrik Pihl</author>
  </authors>
  <commentList>
    <comment ref="M4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Legg inn antall kjørte kilometer til nå i år. 
</t>
        </r>
      </text>
    </comment>
  </commentList>
</comments>
</file>

<file path=xl/sharedStrings.xml><?xml version="1.0" encoding="utf-8"?>
<sst xmlns="http://schemas.openxmlformats.org/spreadsheetml/2006/main" count="138" uniqueCount="83">
  <si>
    <t>Dine Pengers mal for kjørebok</t>
  </si>
  <si>
    <t xml:space="preserve">Versjon </t>
  </si>
  <si>
    <t>juni 2010</t>
  </si>
  <si>
    <t>Dine Pengers mal for kjørebok er ment som et hjelpemiddel for selvstendig næringsdrivende</t>
  </si>
  <si>
    <t>og andre som trenger kjørebok i sitt yrke for å legitimere sin yrkeskjøring.</t>
  </si>
  <si>
    <t>Kan også brukes av lønnsmottagere for å dokumentere bilgodtgjørelse for kjøring med egen bil.</t>
  </si>
  <si>
    <t>Krav til dokumentasjonen</t>
  </si>
  <si>
    <t>Det finnes ingen statlig standardisert kjørebok, men Lignings-ABC har noen krav til hva som må</t>
  </si>
  <si>
    <t>være dokumentert for at kjøring kan regnes som yrkeskjøring.</t>
  </si>
  <si>
    <t>Legitimasjonskrav</t>
  </si>
  <si>
    <t>Arbeidstagers navn</t>
  </si>
  <si>
    <t>Adresse og underskrift</t>
  </si>
  <si>
    <t>Dato for avreise og hjemkomst pr arbeidsdag</t>
  </si>
  <si>
    <t>Formålet med reisen</t>
  </si>
  <si>
    <t>Reiseruten (ved kjøring på arbeidsstedet spesifiseres dette på egen linje med samme dato)</t>
  </si>
  <si>
    <t>Totalt kjørt distanse - en gang i måneden skal kjøreboken inneholde oversikt over totalt kjørt distanse.</t>
  </si>
  <si>
    <t>Bruk den ferdig utfyllte kolonnen til dette. Dine Penger anbefaler at kjøreboken fylles ut på månedsbasis.</t>
  </si>
  <si>
    <t>Ved kjøring utenom vanlig reiserute (omkjøring) skal årsaken noteres.</t>
  </si>
  <si>
    <t>Konsekvensen av å ikke kunne dokumentere disse momentene er at kjøringen kan regnes som privatkjøring.</t>
  </si>
  <si>
    <t>Dermed vil kjøregodtgjørelse regnes som lønn (for AS-eiere/lønnsmottagere), evt ikke gi fradragsrett (for EPF).</t>
  </si>
  <si>
    <t>Om malen</t>
  </si>
  <si>
    <t xml:space="preserve">Malen er bygget opp over statens satser for kjøring, og de dokumentasjonskrav som fremkommer </t>
  </si>
  <si>
    <t>i Lignings-ABC.</t>
  </si>
  <si>
    <t>Statens regelverk finnes her: http://www.regjeringen.no/templates/Regelverk.aspx?id=508474&amp;epslanguage=NO</t>
  </si>
  <si>
    <t xml:space="preserve">NB: Malen har to ark - ett for kjøringen 0-9000 km og ett for kjøringen for over 9000 km i året. </t>
  </si>
  <si>
    <t>Årsaken til dette er at kjøring under 9000 km gir 3,65 kr i kjøregjørelse, mens</t>
  </si>
  <si>
    <t xml:space="preserve">kjøring over 9000 km gir 3,00 kr i kjøregodtgjørelse. </t>
  </si>
  <si>
    <t>Spesialregler for Tromsø</t>
  </si>
  <si>
    <t>NB: Det er egne regler for Tromsø pga den ekstra bensinavgiften i byen. I Tromsø kan derfor satsene 3,70 og 3,05 kr</t>
  </si>
  <si>
    <t>pr km brukes. Da må satsen rettes i malen i rammen nede til høyre på kjørebokarkene. Utregningene vil etter dette bli riktige.</t>
  </si>
  <si>
    <t>Utviklet av Dine Penger AS. Må ikke brukes kommersielt uten avtale med Dine Penger.</t>
  </si>
  <si>
    <t>Kjørebok</t>
  </si>
  <si>
    <t>(For 0-10000 kjørte km årlig, andre satser over 10000km)</t>
  </si>
  <si>
    <t>Bil reg nr:</t>
  </si>
  <si>
    <t>Navn</t>
  </si>
  <si>
    <t>Adresse</t>
  </si>
  <si>
    <t>KJØREBOK FOR SANDEFJORD KAJAKKLUBB</t>
  </si>
  <si>
    <t>År/Måned</t>
  </si>
  <si>
    <t>Kontonr</t>
  </si>
  <si>
    <t>Dato</t>
  </si>
  <si>
    <t xml:space="preserve">Reiserute </t>
  </si>
  <si>
    <t>Formål med reisen                            Formål med utlegg</t>
  </si>
  <si>
    <t>Bil</t>
  </si>
  <si>
    <t>Passasjertillegg</t>
  </si>
  <si>
    <t>Kjøring med tilhenger</t>
  </si>
  <si>
    <t>Diett</t>
  </si>
  <si>
    <t>Bom</t>
  </si>
  <si>
    <t>Parkering</t>
  </si>
  <si>
    <t>Sum bom og parkering</t>
  </si>
  <si>
    <t>Utlegg annet</t>
  </si>
  <si>
    <t>(Startsted - via - sluttsted, Samt evt lokal kjøring på oppdragsstedet)</t>
  </si>
  <si>
    <t>Km</t>
  </si>
  <si>
    <t>Kroner</t>
  </si>
  <si>
    <t>Antall Pass</t>
  </si>
  <si>
    <t>Navn på passasjer</t>
  </si>
  <si>
    <t>Dag</t>
  </si>
  <si>
    <t>Kr</t>
  </si>
  <si>
    <t>Sum</t>
  </si>
  <si>
    <t>Kilometerutgifter</t>
  </si>
  <si>
    <t>Kjøregodtgjørelse</t>
  </si>
  <si>
    <t>Satser for 2025</t>
  </si>
  <si>
    <t>Diett dag</t>
  </si>
  <si>
    <t>Inntil 10 000 km pr år</t>
  </si>
  <si>
    <t>kr pr km</t>
  </si>
  <si>
    <t>Bom og parkering</t>
  </si>
  <si>
    <t>kr pr km pr passasjer</t>
  </si>
  <si>
    <t>Totale utlegg</t>
  </si>
  <si>
    <t>Diett dag 6-12 timer</t>
  </si>
  <si>
    <t>kr</t>
  </si>
  <si>
    <t>Totale antall kjørte kilometer før denne regning:</t>
  </si>
  <si>
    <t>Dato/sign:</t>
  </si>
  <si>
    <t>Kilometer denne regning</t>
  </si>
  <si>
    <t>Totalt antall kjørte kilometer etter denne regningen</t>
  </si>
  <si>
    <t>(For 9000+ kjørte km årlig, se veiledning)</t>
  </si>
  <si>
    <t>Bil reg nr</t>
  </si>
  <si>
    <t>Avdeling</t>
  </si>
  <si>
    <t>Kunde/Formål med reisen</t>
  </si>
  <si>
    <t>Kjøring på skogsbilvei</t>
  </si>
  <si>
    <t>Sum bom og park</t>
  </si>
  <si>
    <t>Inntil 9 000 km pr år</t>
  </si>
  <si>
    <t>Over 9 000 km pr år</t>
  </si>
  <si>
    <t>Bom og Parkering</t>
  </si>
  <si>
    <t>Kjøring på skogsbilvei/anleggsvei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</si>
</sst>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9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2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rgb="FF000000"/>
      </right>
      <top style="thick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rgb="FF000000"/>
      </right>
      <top style="thick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rgb="FF000000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4" fontId="0" fillId="3" borderId="1" xfId="0" applyNumberFormat="1" applyFill="1" applyBorder="1"/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2" borderId="1" xfId="0" applyNumberForma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0" fillId="3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4" fontId="3" fillId="2" borderId="1" xfId="0" applyNumberFormat="1" applyFont="1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14" xfId="0" applyFill="1" applyBorder="1"/>
    <xf numFmtId="0" fontId="4" fillId="2" borderId="0" xfId="0" applyFont="1" applyFill="1"/>
    <xf numFmtId="0" fontId="0" fillId="2" borderId="0" xfId="0" applyFill="1"/>
    <xf numFmtId="0" fontId="0" fillId="2" borderId="15" xfId="0" applyFill="1" applyBorder="1"/>
    <xf numFmtId="0" fontId="5" fillId="2" borderId="0" xfId="0" applyFont="1" applyFill="1"/>
    <xf numFmtId="49" fontId="5" fillId="2" borderId="0" xfId="0" applyNumberFormat="1" applyFont="1" applyFill="1"/>
    <xf numFmtId="0" fontId="1" fillId="2" borderId="0" xfId="0" applyFont="1" applyFill="1"/>
    <xf numFmtId="0" fontId="0" fillId="2" borderId="4" xfId="0" applyFill="1" applyBorder="1"/>
    <xf numFmtId="0" fontId="0" fillId="2" borderId="16" xfId="0" applyFill="1" applyBorder="1"/>
    <xf numFmtId="0" fontId="0" fillId="2" borderId="12" xfId="0" applyFill="1" applyBorder="1"/>
    <xf numFmtId="0" fontId="1" fillId="2" borderId="14" xfId="0" applyFont="1" applyFill="1" applyBorder="1"/>
    <xf numFmtId="0" fontId="1" fillId="2" borderId="10" xfId="0" applyFont="1" applyFill="1" applyBorder="1"/>
    <xf numFmtId="14" fontId="0" fillId="3" borderId="1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1" xfId="0" applyNumberFormat="1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49" fontId="0" fillId="3" borderId="3" xfId="0" applyNumberForma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0" fillId="2" borderId="19" xfId="0" applyFill="1" applyBorder="1"/>
    <xf numFmtId="0" fontId="0" fillId="2" borderId="2" xfId="0" applyFill="1" applyBorder="1"/>
    <xf numFmtId="4" fontId="0" fillId="2" borderId="2" xfId="0" applyNumberFormat="1" applyFill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4" fontId="0" fillId="2" borderId="20" xfId="0" applyNumberFormat="1" applyFill="1" applyBorder="1"/>
    <xf numFmtId="4" fontId="1" fillId="2" borderId="0" xfId="0" applyNumberFormat="1" applyFont="1" applyFill="1"/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4" fontId="0" fillId="3" borderId="23" xfId="0" applyNumberFormat="1" applyFill="1" applyBorder="1"/>
    <xf numFmtId="4" fontId="0" fillId="2" borderId="23" xfId="0" applyNumberFormat="1" applyFill="1" applyBorder="1"/>
    <xf numFmtId="4" fontId="1" fillId="2" borderId="24" xfId="0" applyNumberFormat="1" applyFont="1" applyFill="1" applyBorder="1"/>
    <xf numFmtId="0" fontId="0" fillId="2" borderId="25" xfId="0" applyFill="1" applyBorder="1"/>
    <xf numFmtId="49" fontId="0" fillId="2" borderId="0" xfId="0" applyNumberFormat="1" applyFill="1"/>
    <xf numFmtId="0" fontId="0" fillId="3" borderId="26" xfId="0" applyFill="1" applyBorder="1"/>
    <xf numFmtId="0" fontId="1" fillId="2" borderId="24" xfId="0" applyFont="1" applyFill="1" applyBorder="1"/>
    <xf numFmtId="0" fontId="0" fillId="2" borderId="20" xfId="0" applyFill="1" applyBorder="1"/>
    <xf numFmtId="0" fontId="1" fillId="2" borderId="5" xfId="0" applyFont="1" applyFill="1" applyBorder="1" applyAlignment="1">
      <alignment vertical="center"/>
    </xf>
    <xf numFmtId="0" fontId="6" fillId="2" borderId="0" xfId="0" applyFont="1" applyFill="1"/>
    <xf numFmtId="49" fontId="0" fillId="3" borderId="27" xfId="0" applyNumberFormat="1" applyFill="1" applyBorder="1" applyAlignment="1">
      <alignment vertical="top" wrapText="1"/>
    </xf>
    <xf numFmtId="49" fontId="0" fillId="3" borderId="27" xfId="0" applyNumberFormat="1" applyFill="1" applyBorder="1"/>
    <xf numFmtId="4" fontId="0" fillId="3" borderId="27" xfId="0" applyNumberFormat="1" applyFill="1" applyBorder="1"/>
    <xf numFmtId="49" fontId="0" fillId="3" borderId="28" xfId="0" applyNumberFormat="1" applyFill="1" applyBorder="1" applyAlignment="1">
      <alignment vertical="top" wrapText="1"/>
    </xf>
    <xf numFmtId="49" fontId="0" fillId="3" borderId="28" xfId="0" applyNumberFormat="1" applyFill="1" applyBorder="1"/>
    <xf numFmtId="4" fontId="0" fillId="2" borderId="28" xfId="0" applyNumberFormat="1" applyFill="1" applyBorder="1"/>
    <xf numFmtId="4" fontId="0" fillId="3" borderId="28" xfId="0" applyNumberFormat="1" applyFill="1" applyBorder="1"/>
    <xf numFmtId="0" fontId="3" fillId="2" borderId="2" xfId="0" applyFont="1" applyFill="1" applyBorder="1"/>
    <xf numFmtId="0" fontId="3" fillId="2" borderId="20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4" borderId="13" xfId="0" applyFill="1" applyBorder="1"/>
    <xf numFmtId="0" fontId="0" fillId="4" borderId="0" xfId="0" applyFill="1"/>
    <xf numFmtId="4" fontId="1" fillId="4" borderId="0" xfId="0" applyNumberFormat="1" applyFont="1" applyFill="1"/>
    <xf numFmtId="4" fontId="3" fillId="4" borderId="27" xfId="0" applyNumberFormat="1" applyFont="1" applyFill="1" applyBorder="1"/>
    <xf numFmtId="0" fontId="0" fillId="4" borderId="27" xfId="0" applyFill="1" applyBorder="1"/>
    <xf numFmtId="4" fontId="0" fillId="4" borderId="28" xfId="0" applyNumberFormat="1" applyFill="1" applyBorder="1"/>
    <xf numFmtId="4" fontId="0" fillId="4" borderId="27" xfId="0" applyNumberFormat="1" applyFill="1" applyBorder="1"/>
    <xf numFmtId="0" fontId="0" fillId="4" borderId="28" xfId="0" applyFill="1" applyBorder="1"/>
    <xf numFmtId="0" fontId="3" fillId="3" borderId="27" xfId="0" applyFont="1" applyFill="1" applyBorder="1"/>
    <xf numFmtId="0" fontId="3" fillId="3" borderId="28" xfId="0" applyFont="1" applyFill="1" applyBorder="1"/>
    <xf numFmtId="4" fontId="3" fillId="5" borderId="27" xfId="0" applyNumberFormat="1" applyFont="1" applyFill="1" applyBorder="1"/>
    <xf numFmtId="4" fontId="3" fillId="5" borderId="28" xfId="0" applyNumberFormat="1" applyFont="1" applyFill="1" applyBorder="1"/>
    <xf numFmtId="0" fontId="0" fillId="5" borderId="27" xfId="0" applyFill="1" applyBorder="1"/>
    <xf numFmtId="4" fontId="0" fillId="5" borderId="28" xfId="0" applyNumberFormat="1" applyFill="1" applyBorder="1"/>
    <xf numFmtId="0" fontId="0" fillId="5" borderId="28" xfId="0" applyFill="1" applyBorder="1"/>
    <xf numFmtId="49" fontId="0" fillId="3" borderId="17" xfId="0" applyNumberFormat="1" applyFill="1" applyBorder="1" applyAlignment="1">
      <alignment horizontal="left"/>
    </xf>
    <xf numFmtId="49" fontId="0" fillId="3" borderId="18" xfId="0" applyNumberFormat="1" applyFill="1" applyBorder="1" applyAlignment="1">
      <alignment horizontal="left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49" fontId="0" fillId="3" borderId="33" xfId="0" applyNumberFormat="1" applyFill="1" applyBorder="1" applyAlignment="1">
      <alignment horizontal="left"/>
    </xf>
    <xf numFmtId="49" fontId="0" fillId="3" borderId="35" xfId="0" applyNumberFormat="1" applyFill="1" applyBorder="1" applyAlignment="1">
      <alignment vertical="top" wrapText="1"/>
    </xf>
    <xf numFmtId="0" fontId="3" fillId="3" borderId="35" xfId="0" applyFont="1" applyFill="1" applyBorder="1"/>
    <xf numFmtId="4" fontId="3" fillId="5" borderId="35" xfId="0" applyNumberFormat="1" applyFont="1" applyFill="1" applyBorder="1"/>
    <xf numFmtId="0" fontId="0" fillId="4" borderId="35" xfId="0" applyFill="1" applyBorder="1"/>
    <xf numFmtId="0" fontId="0" fillId="5" borderId="35" xfId="0" applyFill="1" applyBorder="1"/>
    <xf numFmtId="4" fontId="0" fillId="5" borderId="35" xfId="0" applyNumberFormat="1" applyFill="1" applyBorder="1"/>
    <xf numFmtId="4" fontId="0" fillId="4" borderId="35" xfId="0" applyNumberFormat="1" applyFill="1" applyBorder="1"/>
    <xf numFmtId="4" fontId="0" fillId="3" borderId="35" xfId="0" applyNumberFormat="1" applyFill="1" applyBorder="1"/>
    <xf numFmtId="4" fontId="0" fillId="2" borderId="35" xfId="0" applyNumberFormat="1" applyFill="1" applyBorder="1"/>
    <xf numFmtId="3" fontId="1" fillId="2" borderId="33" xfId="0" applyNumberFormat="1" applyFont="1" applyFill="1" applyBorder="1"/>
    <xf numFmtId="49" fontId="0" fillId="3" borderId="36" xfId="0" applyNumberFormat="1" applyFill="1" applyBorder="1"/>
    <xf numFmtId="3" fontId="1" fillId="2" borderId="0" xfId="0" applyNumberFormat="1" applyFont="1" applyFill="1"/>
    <xf numFmtId="0" fontId="0" fillId="2" borderId="39" xfId="0" applyFill="1" applyBorder="1"/>
    <xf numFmtId="0" fontId="1" fillId="2" borderId="40" xfId="0" applyFont="1" applyFill="1" applyBorder="1"/>
    <xf numFmtId="0" fontId="1" fillId="2" borderId="41" xfId="0" applyFont="1" applyFill="1" applyBorder="1"/>
    <xf numFmtId="4" fontId="1" fillId="2" borderId="42" xfId="0" applyNumberFormat="1" applyFont="1" applyFill="1" applyBorder="1"/>
    <xf numFmtId="0" fontId="0" fillId="2" borderId="42" xfId="0" applyFill="1" applyBorder="1"/>
    <xf numFmtId="0" fontId="0" fillId="2" borderId="41" xfId="0" applyFill="1" applyBorder="1"/>
    <xf numFmtId="0" fontId="0" fillId="5" borderId="41" xfId="0" applyFill="1" applyBorder="1"/>
    <xf numFmtId="0" fontId="7" fillId="2" borderId="0" xfId="0" applyFont="1" applyFill="1"/>
    <xf numFmtId="0" fontId="3" fillId="2" borderId="0" xfId="0" applyFont="1" applyFill="1"/>
    <xf numFmtId="0" fontId="0" fillId="2" borderId="43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44" xfId="0" applyFill="1" applyBorder="1"/>
    <xf numFmtId="0" fontId="1" fillId="2" borderId="41" xfId="0" applyFont="1" applyFill="1" applyBorder="1" applyAlignment="1">
      <alignment horizontal="left"/>
    </xf>
    <xf numFmtId="0" fontId="0" fillId="2" borderId="45" xfId="0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 applyAlignment="1">
      <alignment horizontal="center" vertical="center"/>
    </xf>
    <xf numFmtId="14" fontId="0" fillId="3" borderId="50" xfId="0" applyNumberFormat="1" applyFill="1" applyBorder="1" applyAlignment="1">
      <alignment horizontal="center"/>
    </xf>
    <xf numFmtId="4" fontId="0" fillId="3" borderId="51" xfId="0" applyNumberFormat="1" applyFill="1" applyBorder="1"/>
    <xf numFmtId="14" fontId="0" fillId="3" borderId="52" xfId="0" applyNumberFormat="1" applyFill="1" applyBorder="1" applyAlignment="1">
      <alignment horizontal="center"/>
    </xf>
    <xf numFmtId="4" fontId="0" fillId="3" borderId="53" xfId="0" applyNumberFormat="1" applyFill="1" applyBorder="1"/>
    <xf numFmtId="4" fontId="0" fillId="3" borderId="54" xfId="0" applyNumberFormat="1" applyFill="1" applyBorder="1"/>
    <xf numFmtId="14" fontId="0" fillId="3" borderId="55" xfId="0" applyNumberFormat="1" applyFill="1" applyBorder="1" applyAlignment="1">
      <alignment horizontal="center"/>
    </xf>
    <xf numFmtId="3" fontId="1" fillId="2" borderId="34" xfId="0" applyNumberFormat="1" applyFont="1" applyFill="1" applyBorder="1"/>
    <xf numFmtId="4" fontId="0" fillId="5" borderId="56" xfId="0" applyNumberForma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49" fontId="0" fillId="3" borderId="17" xfId="0" applyNumberFormat="1" applyFill="1" applyBorder="1" applyAlignment="1">
      <alignment horizontal="left"/>
    </xf>
    <xf numFmtId="49" fontId="0" fillId="3" borderId="18" xfId="0" applyNumberFormat="1" applyFill="1" applyBorder="1" applyAlignment="1">
      <alignment horizontal="left"/>
    </xf>
    <xf numFmtId="49" fontId="0" fillId="3" borderId="10" xfId="0" applyNumberFormat="1" applyFill="1" applyBorder="1" applyAlignment="1">
      <alignment horizontal="left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447677</xdr:colOff>
      <xdr:row>31</xdr:row>
      <xdr:rowOff>19050</xdr:rowOff>
    </xdr:from>
    <xdr:to>
      <xdr:col>14</xdr:col>
      <xdr:colOff>638175</xdr:colOff>
      <xdr:row>34</xdr:row>
      <xdr:rowOff>76200</xdr:rowOff>
    </xdr:to>
    <xdr:sp macro="" textlink="">
      <xdr:nvSpPr>
        <xdr:cNvPr id="2" name="Bildeforklaring formet som en 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296527" y="8334375"/>
          <a:ext cx="1409698" cy="552450"/>
        </a:xfrm>
        <a:prstGeom prst="wedgeEllipseCallou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nb-NO" sz="1000">
              <a:solidFill>
                <a:schemeClr val="tx1"/>
              </a:solidFill>
            </a:rPr>
            <a:t>Legg inn antall kjørte km hittil i år</a:t>
          </a:r>
        </a:p>
      </xdr:txBody>
    </xdr:sp>
    <xdr:clientData/>
  </xdr:twoCellAnchor>
  <xdr:twoCellAnchor>
    <xdr:from>
      <xdr:col>12</xdr:col>
      <xdr:colOff>552450</xdr:colOff>
      <xdr:row>34</xdr:row>
      <xdr:rowOff>85725</xdr:rowOff>
    </xdr:from>
    <xdr:to>
      <xdr:col>13</xdr:col>
      <xdr:colOff>295275</xdr:colOff>
      <xdr:row>34</xdr:row>
      <xdr:rowOff>142875</xdr:rowOff>
    </xdr:to>
    <xdr:cxnSp macro="">
      <xdr:nvCxnSpPr>
        <xdr:cNvPr id="1069" name="Rett pil 3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CxnSpPr>
          <a:cxnSpLocks noChangeShapeType="1"/>
          <a:stCxn id="2" idx="8"/>
        </xdr:cNvCxnSpPr>
      </xdr:nvCxnSpPr>
      <xdr:spPr bwMode="auto">
        <a:xfrm flipH="1" flipV="1">
          <a:off x="10401300" y="8896350"/>
          <a:ext cx="304800" cy="571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518"/>
  <sheetViews>
    <sheetView zoomScaleSheetLayoutView="100" workbookViewId="0">
      <selection activeCell="D14" sqref="D14"/>
    </sheetView>
  </sheetViews>
  <sheetFormatPr defaultColWidth="11.42578125" defaultRowHeight="12.75"/>
  <cols>
    <col min="1" max="1" width="5" customWidth="1"/>
    <col min="6" max="6" width="14" customWidth="1"/>
    <col min="11" max="107" width="10.85546875" style="6"/>
  </cols>
  <sheetData>
    <row r="1" spans="1:10">
      <c r="A1" s="21"/>
      <c r="B1" s="22"/>
      <c r="C1" s="22"/>
      <c r="D1" s="22"/>
      <c r="E1" s="22"/>
      <c r="F1" s="22"/>
      <c r="G1" s="22"/>
      <c r="H1" s="22"/>
      <c r="I1" s="22"/>
      <c r="J1" s="23"/>
    </row>
    <row r="2" spans="1:10" ht="26.25">
      <c r="A2" s="24"/>
      <c r="B2" s="25" t="s">
        <v>0</v>
      </c>
      <c r="C2" s="26"/>
      <c r="D2" s="26"/>
      <c r="E2" s="26"/>
      <c r="F2" s="26"/>
      <c r="G2" s="26"/>
      <c r="H2" s="26"/>
      <c r="I2" s="26"/>
      <c r="J2" s="27"/>
    </row>
    <row r="3" spans="1:10">
      <c r="A3" s="24"/>
      <c r="B3" s="28" t="s">
        <v>1</v>
      </c>
      <c r="C3" s="28">
        <v>2</v>
      </c>
      <c r="D3" s="29" t="s">
        <v>2</v>
      </c>
      <c r="E3" s="26"/>
      <c r="F3" s="26"/>
      <c r="G3" s="26"/>
      <c r="H3" s="26"/>
      <c r="I3" s="26"/>
      <c r="J3" s="27"/>
    </row>
    <row r="4" spans="1:10">
      <c r="A4" s="24"/>
      <c r="B4" s="26"/>
      <c r="C4" s="26"/>
      <c r="D4" s="26"/>
      <c r="E4" s="26"/>
      <c r="F4" s="26"/>
      <c r="G4" s="26"/>
      <c r="H4" s="26"/>
      <c r="I4" s="26"/>
      <c r="J4" s="27"/>
    </row>
    <row r="5" spans="1:10">
      <c r="A5" s="24"/>
      <c r="B5" s="26"/>
      <c r="C5" s="26"/>
      <c r="D5" s="26"/>
      <c r="E5" s="26"/>
      <c r="F5" s="26"/>
      <c r="G5" s="26"/>
      <c r="H5" s="26"/>
      <c r="I5" s="26"/>
      <c r="J5" s="27"/>
    </row>
    <row r="6" spans="1:10">
      <c r="A6" s="24"/>
      <c r="B6" s="26"/>
      <c r="C6" s="26"/>
      <c r="D6" s="26"/>
      <c r="E6" s="26"/>
      <c r="F6" s="26"/>
      <c r="G6" s="26"/>
      <c r="H6" s="26"/>
      <c r="I6" s="26"/>
      <c r="J6" s="27"/>
    </row>
    <row r="7" spans="1:10">
      <c r="A7" s="24"/>
      <c r="B7" s="26" t="s">
        <v>3</v>
      </c>
      <c r="C7" s="26"/>
      <c r="D7" s="26"/>
      <c r="E7" s="26"/>
      <c r="F7" s="26"/>
      <c r="G7" s="26"/>
      <c r="H7" s="26"/>
      <c r="I7" s="26"/>
      <c r="J7" s="27"/>
    </row>
    <row r="8" spans="1:10">
      <c r="A8" s="24"/>
      <c r="B8" s="26" t="s">
        <v>4</v>
      </c>
      <c r="C8" s="26"/>
      <c r="D8" s="26"/>
      <c r="E8" s="26"/>
      <c r="F8" s="26"/>
      <c r="G8" s="26"/>
      <c r="H8" s="26"/>
      <c r="I8" s="26"/>
      <c r="J8" s="27"/>
    </row>
    <row r="9" spans="1:10">
      <c r="A9" s="24"/>
      <c r="B9" s="26"/>
      <c r="C9" s="26"/>
      <c r="D9" s="26"/>
      <c r="E9" s="26"/>
      <c r="F9" s="26"/>
      <c r="G9" s="26"/>
      <c r="H9" s="26"/>
      <c r="I9" s="26"/>
      <c r="J9" s="27"/>
    </row>
    <row r="10" spans="1:10">
      <c r="A10" s="24"/>
      <c r="B10" s="26" t="s">
        <v>5</v>
      </c>
      <c r="C10" s="26"/>
      <c r="D10" s="26"/>
      <c r="E10" s="26"/>
      <c r="F10" s="26"/>
      <c r="G10" s="26"/>
      <c r="H10" s="26"/>
      <c r="I10" s="26"/>
      <c r="J10" s="27"/>
    </row>
    <row r="11" spans="1:10">
      <c r="A11" s="24"/>
      <c r="B11" s="26"/>
      <c r="C11" s="26"/>
      <c r="D11" s="26"/>
      <c r="E11" s="26"/>
      <c r="F11" s="26"/>
      <c r="G11" s="26"/>
      <c r="H11" s="26"/>
      <c r="I11" s="26"/>
      <c r="J11" s="27"/>
    </row>
    <row r="12" spans="1:10">
      <c r="A12" s="24"/>
      <c r="B12" s="26"/>
      <c r="C12" s="26"/>
      <c r="D12" s="26"/>
      <c r="E12" s="26"/>
      <c r="F12" s="26"/>
      <c r="G12" s="26"/>
      <c r="H12" s="26"/>
      <c r="I12" s="26"/>
      <c r="J12" s="27"/>
    </row>
    <row r="13" spans="1:10">
      <c r="A13" s="24"/>
      <c r="B13" s="30" t="s">
        <v>6</v>
      </c>
      <c r="C13" s="26"/>
      <c r="D13" s="26"/>
      <c r="E13" s="26"/>
      <c r="F13" s="26"/>
      <c r="G13" s="26"/>
      <c r="H13" s="26"/>
      <c r="I13" s="26"/>
      <c r="J13" s="27"/>
    </row>
    <row r="14" spans="1:10">
      <c r="A14" s="24"/>
      <c r="B14" s="26" t="s">
        <v>7</v>
      </c>
      <c r="C14" s="26"/>
      <c r="D14" s="26"/>
      <c r="E14" s="26"/>
      <c r="F14" s="26"/>
      <c r="G14" s="26"/>
      <c r="H14" s="26"/>
      <c r="I14" s="26"/>
      <c r="J14" s="27"/>
    </row>
    <row r="15" spans="1:10">
      <c r="A15" s="24"/>
      <c r="B15" s="26" t="s">
        <v>8</v>
      </c>
      <c r="C15" s="26"/>
      <c r="D15" s="26"/>
      <c r="E15" s="26"/>
      <c r="F15" s="26"/>
      <c r="G15" s="26"/>
      <c r="H15" s="26"/>
      <c r="I15" s="26"/>
      <c r="J15" s="27"/>
    </row>
    <row r="16" spans="1:10">
      <c r="A16" s="24"/>
      <c r="B16" s="26"/>
      <c r="C16" s="26"/>
      <c r="D16" s="26"/>
      <c r="E16" s="26"/>
      <c r="F16" s="26"/>
      <c r="G16" s="26"/>
      <c r="H16" s="26"/>
      <c r="I16" s="26"/>
      <c r="J16" s="27"/>
    </row>
    <row r="17" spans="1:10">
      <c r="A17" s="24"/>
      <c r="B17" s="26"/>
      <c r="C17" s="30" t="s">
        <v>9</v>
      </c>
      <c r="D17" s="26"/>
      <c r="E17" s="26"/>
      <c r="F17" s="26"/>
      <c r="G17" s="26"/>
      <c r="H17" s="26"/>
      <c r="I17" s="26"/>
      <c r="J17" s="27"/>
    </row>
    <row r="18" spans="1:10">
      <c r="A18" s="24"/>
      <c r="B18" s="26"/>
      <c r="C18" s="26" t="s">
        <v>10</v>
      </c>
      <c r="D18" s="26"/>
      <c r="E18" s="26"/>
      <c r="F18" s="26"/>
      <c r="G18" s="26"/>
      <c r="H18" s="26"/>
      <c r="I18" s="26"/>
      <c r="J18" s="27"/>
    </row>
    <row r="19" spans="1:10">
      <c r="A19" s="24"/>
      <c r="B19" s="26"/>
      <c r="C19" s="26" t="s">
        <v>11</v>
      </c>
      <c r="D19" s="26"/>
      <c r="E19" s="26"/>
      <c r="F19" s="26"/>
      <c r="G19" s="26"/>
      <c r="H19" s="26"/>
      <c r="I19" s="26"/>
      <c r="J19" s="27"/>
    </row>
    <row r="20" spans="1:10">
      <c r="A20" s="24"/>
      <c r="B20" s="26"/>
      <c r="C20" s="26" t="s">
        <v>12</v>
      </c>
      <c r="D20" s="26"/>
      <c r="E20" s="26"/>
      <c r="F20" s="26"/>
      <c r="G20" s="26"/>
      <c r="H20" s="26"/>
      <c r="I20" s="26"/>
      <c r="J20" s="27"/>
    </row>
    <row r="21" spans="1:10">
      <c r="A21" s="24"/>
      <c r="B21" s="26"/>
      <c r="C21" s="26" t="s">
        <v>13</v>
      </c>
      <c r="D21" s="26"/>
      <c r="E21" s="26"/>
      <c r="F21" s="26"/>
      <c r="G21" s="26"/>
      <c r="H21" s="26"/>
      <c r="I21" s="26"/>
      <c r="J21" s="27"/>
    </row>
    <row r="22" spans="1:10">
      <c r="A22" s="24"/>
      <c r="B22" s="26"/>
      <c r="C22" s="26" t="s">
        <v>14</v>
      </c>
      <c r="D22" s="26"/>
      <c r="E22" s="26"/>
      <c r="F22" s="26"/>
      <c r="G22" s="26"/>
      <c r="H22" s="26"/>
      <c r="I22" s="26"/>
      <c r="J22" s="27"/>
    </row>
    <row r="23" spans="1:10">
      <c r="A23" s="24"/>
      <c r="B23" s="26"/>
      <c r="C23" s="26"/>
      <c r="D23" s="26"/>
      <c r="E23" s="26"/>
      <c r="F23" s="26"/>
      <c r="G23" s="26"/>
      <c r="H23" s="26"/>
      <c r="I23" s="26"/>
      <c r="J23" s="27"/>
    </row>
    <row r="24" spans="1:10">
      <c r="A24" s="24"/>
      <c r="B24" s="26"/>
      <c r="C24" s="26" t="s">
        <v>15</v>
      </c>
      <c r="D24" s="26"/>
      <c r="E24" s="26"/>
      <c r="F24" s="26"/>
      <c r="G24" s="26"/>
      <c r="H24" s="26"/>
      <c r="I24" s="26"/>
      <c r="J24" s="27"/>
    </row>
    <row r="25" spans="1:10">
      <c r="A25" s="24"/>
      <c r="B25" s="26"/>
      <c r="C25" s="26" t="s">
        <v>16</v>
      </c>
      <c r="D25" s="26"/>
      <c r="E25" s="26"/>
      <c r="F25" s="26"/>
      <c r="G25" s="26"/>
      <c r="H25" s="26"/>
      <c r="I25" s="26"/>
      <c r="J25" s="27"/>
    </row>
    <row r="26" spans="1:10">
      <c r="A26" s="24"/>
      <c r="B26" s="26"/>
      <c r="C26" s="26"/>
      <c r="D26" s="26"/>
      <c r="E26" s="26"/>
      <c r="F26" s="26"/>
      <c r="G26" s="26"/>
      <c r="H26" s="26"/>
      <c r="I26" s="26"/>
      <c r="J26" s="27"/>
    </row>
    <row r="27" spans="1:10">
      <c r="A27" s="24"/>
      <c r="B27" s="26"/>
      <c r="C27" s="26" t="s">
        <v>17</v>
      </c>
      <c r="D27" s="26"/>
      <c r="E27" s="26"/>
      <c r="F27" s="26"/>
      <c r="G27" s="26"/>
      <c r="H27" s="26"/>
      <c r="I27" s="26"/>
      <c r="J27" s="27"/>
    </row>
    <row r="28" spans="1:10">
      <c r="A28" s="24"/>
      <c r="B28" s="26"/>
      <c r="C28" s="26"/>
      <c r="D28" s="26"/>
      <c r="E28" s="26"/>
      <c r="F28" s="26"/>
      <c r="G28" s="26"/>
      <c r="H28" s="26"/>
      <c r="I28" s="26"/>
      <c r="J28" s="27"/>
    </row>
    <row r="29" spans="1:10">
      <c r="A29" s="24"/>
      <c r="B29" s="26" t="s">
        <v>18</v>
      </c>
      <c r="C29" s="26"/>
      <c r="D29" s="26"/>
      <c r="E29" s="26"/>
      <c r="F29" s="26"/>
      <c r="G29" s="26"/>
      <c r="H29" s="26"/>
      <c r="I29" s="26"/>
      <c r="J29" s="27"/>
    </row>
    <row r="30" spans="1:10">
      <c r="A30" s="24"/>
      <c r="B30" s="26" t="s">
        <v>19</v>
      </c>
      <c r="C30" s="26"/>
      <c r="D30" s="26"/>
      <c r="E30" s="26"/>
      <c r="F30" s="26"/>
      <c r="G30" s="26"/>
      <c r="H30" s="26"/>
      <c r="I30" s="26"/>
      <c r="J30" s="27"/>
    </row>
    <row r="31" spans="1:10">
      <c r="A31" s="24"/>
      <c r="B31" s="26"/>
      <c r="C31" s="26"/>
      <c r="D31" s="26"/>
      <c r="E31" s="26"/>
      <c r="F31" s="26"/>
      <c r="G31" s="26"/>
      <c r="H31" s="26"/>
      <c r="I31" s="26"/>
      <c r="J31" s="27"/>
    </row>
    <row r="32" spans="1:10">
      <c r="A32" s="24"/>
      <c r="B32" s="26"/>
      <c r="C32" s="26"/>
      <c r="D32" s="26"/>
      <c r="E32" s="26"/>
      <c r="F32" s="26"/>
      <c r="G32" s="26"/>
      <c r="H32" s="26"/>
      <c r="I32" s="26"/>
      <c r="J32" s="27"/>
    </row>
    <row r="33" spans="1:10">
      <c r="A33" s="24"/>
      <c r="B33" s="30" t="s">
        <v>20</v>
      </c>
      <c r="C33" s="26"/>
      <c r="D33" s="26"/>
      <c r="E33" s="26"/>
      <c r="F33" s="26"/>
      <c r="G33" s="26"/>
      <c r="H33" s="26"/>
      <c r="I33" s="26"/>
      <c r="J33" s="27"/>
    </row>
    <row r="34" spans="1:10">
      <c r="A34" s="24"/>
      <c r="B34" s="26" t="s">
        <v>21</v>
      </c>
      <c r="C34" s="26"/>
      <c r="D34" s="26"/>
      <c r="E34" s="26"/>
      <c r="F34" s="26"/>
      <c r="G34" s="26"/>
      <c r="H34" s="26"/>
      <c r="I34" s="26"/>
      <c r="J34" s="27"/>
    </row>
    <row r="35" spans="1:10">
      <c r="A35" s="24"/>
      <c r="B35" s="26" t="s">
        <v>22</v>
      </c>
      <c r="C35" s="26"/>
      <c r="D35" s="26"/>
      <c r="E35" s="26"/>
      <c r="F35" s="26"/>
      <c r="G35" s="26"/>
      <c r="H35" s="26"/>
      <c r="I35" s="26"/>
      <c r="J35" s="27"/>
    </row>
    <row r="36" spans="1:10">
      <c r="A36" s="24"/>
      <c r="B36" s="26" t="s">
        <v>23</v>
      </c>
      <c r="C36" s="26"/>
      <c r="D36" s="26"/>
      <c r="E36" s="26"/>
      <c r="F36" s="26"/>
      <c r="G36" s="26"/>
      <c r="H36" s="26"/>
      <c r="I36" s="26"/>
      <c r="J36" s="27"/>
    </row>
    <row r="37" spans="1:10">
      <c r="A37" s="24"/>
      <c r="B37" s="26"/>
      <c r="C37" s="26"/>
      <c r="D37" s="26"/>
      <c r="E37" s="26"/>
      <c r="F37" s="26"/>
      <c r="G37" s="26"/>
      <c r="H37" s="26"/>
      <c r="I37" s="26"/>
      <c r="J37" s="27"/>
    </row>
    <row r="38" spans="1:10">
      <c r="A38" s="24"/>
      <c r="B38" s="26" t="s">
        <v>24</v>
      </c>
      <c r="C38" s="26"/>
      <c r="D38" s="26"/>
      <c r="E38" s="26"/>
      <c r="F38" s="26"/>
      <c r="G38" s="26"/>
      <c r="H38" s="26"/>
      <c r="I38" s="26"/>
      <c r="J38" s="27"/>
    </row>
    <row r="39" spans="1:10">
      <c r="A39" s="24"/>
      <c r="B39" s="26" t="s">
        <v>25</v>
      </c>
      <c r="C39" s="26"/>
      <c r="D39" s="26"/>
      <c r="E39" s="26"/>
      <c r="F39" s="26"/>
      <c r="G39" s="26"/>
      <c r="H39" s="26"/>
      <c r="I39" s="26"/>
      <c r="J39" s="27"/>
    </row>
    <row r="40" spans="1:10">
      <c r="A40" s="24"/>
      <c r="B40" s="26" t="s">
        <v>26</v>
      </c>
      <c r="C40" s="26"/>
      <c r="D40" s="26"/>
      <c r="E40" s="26"/>
      <c r="F40" s="26"/>
      <c r="G40" s="26"/>
      <c r="H40" s="26"/>
      <c r="I40" s="26"/>
      <c r="J40" s="27"/>
    </row>
    <row r="41" spans="1:10">
      <c r="A41" s="24"/>
      <c r="B41" s="26"/>
      <c r="C41" s="26"/>
      <c r="D41" s="26"/>
      <c r="E41" s="26"/>
      <c r="F41" s="26"/>
      <c r="G41" s="26"/>
      <c r="H41" s="26"/>
      <c r="I41" s="26"/>
      <c r="J41" s="27"/>
    </row>
    <row r="42" spans="1:10">
      <c r="A42" s="24"/>
      <c r="B42" s="30" t="s">
        <v>27</v>
      </c>
      <c r="C42" s="26"/>
      <c r="D42" s="26"/>
      <c r="E42" s="26"/>
      <c r="F42" s="26"/>
      <c r="G42" s="26"/>
      <c r="H42" s="26"/>
      <c r="I42" s="26"/>
      <c r="J42" s="27"/>
    </row>
    <row r="43" spans="1:10">
      <c r="A43" s="24"/>
      <c r="B43" s="26" t="s">
        <v>28</v>
      </c>
      <c r="C43" s="26"/>
      <c r="D43" s="26"/>
      <c r="E43" s="26"/>
      <c r="F43" s="26"/>
      <c r="G43" s="26"/>
      <c r="H43" s="26"/>
      <c r="I43" s="26"/>
      <c r="J43" s="27"/>
    </row>
    <row r="44" spans="1:10">
      <c r="A44" s="24"/>
      <c r="B44" s="26" t="s">
        <v>29</v>
      </c>
      <c r="C44" s="26"/>
      <c r="D44" s="26"/>
      <c r="E44" s="26"/>
      <c r="F44" s="26"/>
      <c r="G44" s="26"/>
      <c r="H44" s="26"/>
      <c r="I44" s="26"/>
      <c r="J44" s="27"/>
    </row>
    <row r="45" spans="1:10">
      <c r="A45" s="24"/>
      <c r="B45" s="26"/>
      <c r="C45" s="26"/>
      <c r="D45" s="26"/>
      <c r="E45" s="26"/>
      <c r="F45" s="26"/>
      <c r="G45" s="26"/>
      <c r="H45" s="26"/>
      <c r="I45" s="26"/>
      <c r="J45" s="27"/>
    </row>
    <row r="46" spans="1:10">
      <c r="A46" s="24"/>
      <c r="B46" s="26"/>
      <c r="C46" s="26"/>
      <c r="D46" s="26"/>
      <c r="E46" s="26"/>
      <c r="F46" s="26"/>
      <c r="G46" s="26"/>
      <c r="H46" s="26"/>
      <c r="I46" s="26"/>
      <c r="J46" s="27"/>
    </row>
    <row r="47" spans="1:10">
      <c r="A47" s="24"/>
      <c r="B47" s="26"/>
      <c r="C47" s="26"/>
      <c r="D47" s="26"/>
      <c r="E47" s="26"/>
      <c r="F47" s="26"/>
      <c r="G47" s="26"/>
      <c r="H47" s="26"/>
      <c r="I47" s="26"/>
      <c r="J47" s="27"/>
    </row>
    <row r="48" spans="1:10">
      <c r="A48" s="24"/>
      <c r="B48" s="26"/>
      <c r="C48" s="26"/>
      <c r="D48" s="26"/>
      <c r="E48" s="26"/>
      <c r="F48" s="26"/>
      <c r="G48" s="26"/>
      <c r="H48" s="26"/>
      <c r="I48" s="26"/>
      <c r="J48" s="27"/>
    </row>
    <row r="49" spans="1:10">
      <c r="A49" s="24"/>
      <c r="B49" s="26"/>
      <c r="C49" s="26"/>
      <c r="D49" s="26"/>
      <c r="E49" s="26"/>
      <c r="F49" s="26"/>
      <c r="G49" s="26"/>
      <c r="H49" s="26"/>
      <c r="I49" s="26"/>
      <c r="J49" s="27"/>
    </row>
    <row r="50" spans="1:10">
      <c r="A50" s="24"/>
      <c r="B50" s="26"/>
      <c r="C50" s="26"/>
      <c r="D50" s="26"/>
      <c r="E50" s="26"/>
      <c r="F50" s="26"/>
      <c r="G50" s="26"/>
      <c r="H50" s="26"/>
      <c r="I50" s="26"/>
      <c r="J50" s="27"/>
    </row>
    <row r="51" spans="1:10">
      <c r="A51" s="24"/>
      <c r="B51" s="66" t="s">
        <v>30</v>
      </c>
      <c r="C51" s="26"/>
      <c r="D51" s="26"/>
      <c r="E51" s="26"/>
      <c r="F51" s="26"/>
      <c r="G51" s="26"/>
      <c r="H51" s="26"/>
      <c r="I51" s="26"/>
      <c r="J51" s="27"/>
    </row>
    <row r="52" spans="1:10" ht="15.75" customHeight="1">
      <c r="A52" s="31"/>
      <c r="B52" s="32"/>
      <c r="C52" s="32"/>
      <c r="D52" s="32"/>
      <c r="E52" s="32"/>
      <c r="F52" s="32"/>
      <c r="G52" s="32"/>
      <c r="H52" s="32"/>
      <c r="I52" s="32"/>
      <c r="J52" s="33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</sheetData>
  <phoneticPr fontId="0" type="noConversion"/>
  <pageMargins left="0.75" right="0.75" top="1" bottom="1" header="0.5" footer="0.5"/>
  <pageSetup paperSize="9" scale="7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10"/>
  <sheetViews>
    <sheetView tabSelected="1" workbookViewId="0">
      <pane ySplit="9" topLeftCell="A10" activePane="bottomLeft" state="frozen"/>
      <selection pane="bottomLeft"/>
    </sheetView>
  </sheetViews>
  <sheetFormatPr defaultColWidth="11.42578125" defaultRowHeight="12.75"/>
  <cols>
    <col min="1" max="1" width="11.42578125" customWidth="1"/>
    <col min="2" max="2" width="35.42578125" customWidth="1"/>
    <col min="3" max="3" width="34.140625" customWidth="1"/>
    <col min="4" max="5" width="9.7109375" customWidth="1"/>
    <col min="6" max="8" width="6.7109375" customWidth="1"/>
    <col min="9" max="9" width="23.5703125" customWidth="1"/>
    <col min="10" max="12" width="6.7109375" customWidth="1"/>
    <col min="13" max="13" width="8.42578125" customWidth="1"/>
    <col min="14" max="14" width="9.85546875" bestFit="1" customWidth="1"/>
    <col min="15" max="15" width="9.85546875" customWidth="1"/>
    <col min="16" max="16" width="12.42578125" bestFit="1" customWidth="1"/>
    <col min="17" max="17" width="8.42578125" style="79" customWidth="1"/>
    <col min="18" max="27" width="10.85546875" style="6"/>
  </cols>
  <sheetData>
    <row r="1" spans="1:17">
      <c r="A1" s="112" t="s">
        <v>31</v>
      </c>
      <c r="B1" s="111" t="s">
        <v>32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23"/>
      <c r="Q1" s="78"/>
    </row>
    <row r="2" spans="1:17">
      <c r="A2" s="124" t="s">
        <v>33</v>
      </c>
      <c r="B2" s="40"/>
      <c r="C2" s="26"/>
      <c r="D2" s="47"/>
      <c r="E2" s="26"/>
      <c r="F2" s="30"/>
      <c r="G2" s="61"/>
      <c r="H2" s="26"/>
      <c r="I2" s="26"/>
      <c r="J2" s="26"/>
      <c r="K2" s="26"/>
      <c r="L2" s="26"/>
      <c r="M2" s="26"/>
      <c r="N2" s="26"/>
      <c r="O2" s="26"/>
      <c r="P2" s="115"/>
    </row>
    <row r="3" spans="1:17">
      <c r="A3" s="113" t="s">
        <v>34</v>
      </c>
      <c r="B3" s="141"/>
      <c r="C3" s="142"/>
      <c r="D3" s="47"/>
      <c r="E3" s="26"/>
      <c r="F3" s="30"/>
      <c r="G3" s="61"/>
      <c r="H3" s="26"/>
      <c r="I3" s="26"/>
      <c r="J3" s="26"/>
      <c r="K3" s="26"/>
      <c r="L3" s="26"/>
      <c r="M3" s="26"/>
      <c r="N3" s="26"/>
      <c r="O3" s="26"/>
      <c r="P3" s="115"/>
    </row>
    <row r="4" spans="1:17" ht="23.25">
      <c r="A4" s="113" t="s">
        <v>35</v>
      </c>
      <c r="B4" s="93"/>
      <c r="C4" s="94"/>
      <c r="D4" s="47"/>
      <c r="E4" s="140" t="s">
        <v>36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15"/>
    </row>
    <row r="5" spans="1:17">
      <c r="A5" s="113" t="s">
        <v>37</v>
      </c>
      <c r="B5" s="143"/>
      <c r="C5" s="142"/>
      <c r="D5" s="4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15"/>
    </row>
    <row r="6" spans="1:17">
      <c r="A6" s="113" t="s">
        <v>38</v>
      </c>
      <c r="B6" s="98"/>
      <c r="C6" s="26"/>
      <c r="D6" s="47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15"/>
    </row>
    <row r="7" spans="1:17">
      <c r="A7" s="116"/>
      <c r="B7" s="26"/>
      <c r="C7" s="26"/>
      <c r="D7" s="48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25"/>
    </row>
    <row r="8" spans="1:17" ht="26.25" customHeight="1">
      <c r="A8" s="126" t="s">
        <v>39</v>
      </c>
      <c r="B8" s="11" t="s">
        <v>40</v>
      </c>
      <c r="C8" s="138" t="s">
        <v>41</v>
      </c>
      <c r="D8" s="144" t="s">
        <v>42</v>
      </c>
      <c r="E8" s="145"/>
      <c r="F8" s="144" t="s">
        <v>43</v>
      </c>
      <c r="G8" s="146"/>
      <c r="H8" s="146"/>
      <c r="I8" s="145"/>
      <c r="J8" s="144" t="s">
        <v>44</v>
      </c>
      <c r="K8" s="145"/>
      <c r="L8" s="151" t="s">
        <v>45</v>
      </c>
      <c r="M8" s="76" t="s">
        <v>46</v>
      </c>
      <c r="N8" s="77" t="s">
        <v>47</v>
      </c>
      <c r="O8" s="138" t="s">
        <v>48</v>
      </c>
      <c r="P8" s="127" t="s">
        <v>49</v>
      </c>
    </row>
    <row r="9" spans="1:17" ht="23.25">
      <c r="A9" s="128"/>
      <c r="B9" s="13" t="s">
        <v>50</v>
      </c>
      <c r="C9" s="139"/>
      <c r="D9" s="45" t="s">
        <v>51</v>
      </c>
      <c r="E9" s="45" t="s">
        <v>52</v>
      </c>
      <c r="F9" s="55" t="s">
        <v>53</v>
      </c>
      <c r="G9" s="45" t="s">
        <v>51</v>
      </c>
      <c r="H9" s="45" t="s">
        <v>52</v>
      </c>
      <c r="I9" s="45" t="s">
        <v>54</v>
      </c>
      <c r="J9" s="45" t="s">
        <v>51</v>
      </c>
      <c r="K9" s="45" t="s">
        <v>52</v>
      </c>
      <c r="L9" s="45" t="s">
        <v>55</v>
      </c>
      <c r="M9" s="45" t="s">
        <v>56</v>
      </c>
      <c r="N9" s="45" t="s">
        <v>56</v>
      </c>
      <c r="O9" s="139"/>
      <c r="P9" s="129" t="s">
        <v>56</v>
      </c>
    </row>
    <row r="10" spans="1:17" ht="14.25" customHeight="1">
      <c r="A10" s="130"/>
      <c r="B10" s="67"/>
      <c r="C10" s="68"/>
      <c r="D10" s="86"/>
      <c r="E10" s="88" t="str">
        <f>IF(D10="","",D10*$L$29)</f>
        <v/>
      </c>
      <c r="F10" s="82"/>
      <c r="G10" s="90" t="str">
        <f>IF(D10="","",D10)</f>
        <v/>
      </c>
      <c r="H10" s="91" t="str">
        <f>IF(F10="","",F10*G10*$L$30)</f>
        <v/>
      </c>
      <c r="I10" s="137"/>
      <c r="J10" s="84"/>
      <c r="K10" s="91" t="str">
        <f>IF((J10)=0,"",J10*$L$31)</f>
        <v/>
      </c>
      <c r="L10" s="81"/>
      <c r="M10" s="69"/>
      <c r="N10" s="69"/>
      <c r="O10" s="72" t="str">
        <f t="shared" ref="O10:O22" si="0">IF(M10+N10=0,"",SUM(M10:N10))</f>
        <v/>
      </c>
      <c r="P10" s="131"/>
    </row>
    <row r="11" spans="1:17" ht="14.25" customHeight="1">
      <c r="A11" s="132"/>
      <c r="B11" s="70"/>
      <c r="C11" s="71"/>
      <c r="D11" s="87"/>
      <c r="E11" s="89" t="str">
        <f>IF(D11="","",D11*$L$29)</f>
        <v/>
      </c>
      <c r="F11" s="85"/>
      <c r="G11" s="92" t="str">
        <f t="shared" ref="G11:G22" si="1">IF(D11="","",D11)</f>
        <v/>
      </c>
      <c r="H11" s="91" t="str">
        <f>IF(F11="","",F11*G11*$L$30)</f>
        <v/>
      </c>
      <c r="I11" s="91"/>
      <c r="J11" s="83"/>
      <c r="K11" s="91" t="str">
        <f>IF((J11)=0,"",J11*$L$31)</f>
        <v/>
      </c>
      <c r="L11" s="83"/>
      <c r="M11" s="73"/>
      <c r="N11" s="73"/>
      <c r="O11" s="72" t="str">
        <f t="shared" si="0"/>
        <v/>
      </c>
      <c r="P11" s="133"/>
    </row>
    <row r="12" spans="1:17" ht="14.25" customHeight="1">
      <c r="A12" s="132"/>
      <c r="B12" s="70"/>
      <c r="C12" s="71"/>
      <c r="D12" s="87"/>
      <c r="E12" s="89" t="str">
        <f>IF(D12="","",D12*$L$29)</f>
        <v/>
      </c>
      <c r="F12" s="85"/>
      <c r="G12" s="92" t="str">
        <f t="shared" si="1"/>
        <v/>
      </c>
      <c r="H12" s="91" t="str">
        <f>IF(F12="","",F12*G12*$L$30)</f>
        <v/>
      </c>
      <c r="I12" s="91"/>
      <c r="J12" s="83"/>
      <c r="K12" s="91" t="str">
        <f>IF((J12)=0,"",J12*$L$31)</f>
        <v/>
      </c>
      <c r="L12" s="83"/>
      <c r="M12" s="73"/>
      <c r="N12" s="73"/>
      <c r="O12" s="72"/>
      <c r="P12" s="133"/>
    </row>
    <row r="13" spans="1:17" ht="14.25" customHeight="1">
      <c r="A13" s="132"/>
      <c r="B13" s="70"/>
      <c r="C13" s="71"/>
      <c r="D13" s="87"/>
      <c r="E13" s="89" t="str">
        <f>IF(D13="","",D13*$L$29)</f>
        <v/>
      </c>
      <c r="F13" s="85"/>
      <c r="G13" s="92" t="str">
        <f t="shared" si="1"/>
        <v/>
      </c>
      <c r="H13" s="91" t="str">
        <f>IF(F13="","",F13*G13*$L$30)</f>
        <v/>
      </c>
      <c r="I13" s="91"/>
      <c r="J13" s="83"/>
      <c r="K13" s="91" t="str">
        <f>IF((J13)=0,"",J13*$L$31)</f>
        <v/>
      </c>
      <c r="L13" s="83"/>
      <c r="M13" s="73"/>
      <c r="N13" s="73"/>
      <c r="O13" s="72" t="str">
        <f t="shared" si="0"/>
        <v/>
      </c>
      <c r="P13" s="133"/>
    </row>
    <row r="14" spans="1:17" ht="14.25" customHeight="1">
      <c r="A14" s="132"/>
      <c r="B14" s="70"/>
      <c r="C14" s="71"/>
      <c r="D14" s="87"/>
      <c r="E14" s="89" t="str">
        <f>IF(D14="","",D14*$L$29)</f>
        <v/>
      </c>
      <c r="F14" s="85"/>
      <c r="G14" s="92" t="str">
        <f t="shared" si="1"/>
        <v/>
      </c>
      <c r="H14" s="91" t="str">
        <f>IF(F14="","",F14*G14*$L$30)</f>
        <v/>
      </c>
      <c r="I14" s="91"/>
      <c r="J14" s="83"/>
      <c r="K14" s="91" t="str">
        <f>IF((J14)=0,"",J14*$L$31)</f>
        <v/>
      </c>
      <c r="L14" s="83"/>
      <c r="M14" s="73"/>
      <c r="N14" s="73"/>
      <c r="O14" s="72" t="str">
        <f t="shared" si="0"/>
        <v/>
      </c>
      <c r="P14" s="133"/>
    </row>
    <row r="15" spans="1:17" ht="14.25" customHeight="1">
      <c r="A15" s="132"/>
      <c r="B15" s="70"/>
      <c r="C15" s="71"/>
      <c r="D15" s="87"/>
      <c r="E15" s="89" t="str">
        <f>IF(D15="","",D15*$L$29)</f>
        <v/>
      </c>
      <c r="F15" s="85"/>
      <c r="G15" s="92" t="str">
        <f t="shared" si="1"/>
        <v/>
      </c>
      <c r="H15" s="91" t="str">
        <f>IF(F15="","",F15*G15*$L$30)</f>
        <v/>
      </c>
      <c r="I15" s="91"/>
      <c r="J15" s="83"/>
      <c r="K15" s="91" t="str">
        <f>IF((J15)=0,"",J15*$L$31)</f>
        <v/>
      </c>
      <c r="L15" s="83"/>
      <c r="M15" s="73"/>
      <c r="N15" s="73"/>
      <c r="O15" s="72" t="str">
        <f t="shared" si="0"/>
        <v/>
      </c>
      <c r="P15" s="133"/>
    </row>
    <row r="16" spans="1:17" ht="14.25" customHeight="1">
      <c r="A16" s="132"/>
      <c r="B16" s="70"/>
      <c r="C16" s="71"/>
      <c r="D16" s="87"/>
      <c r="E16" s="89" t="str">
        <f>IF(D16="","",D16*$L$29)</f>
        <v/>
      </c>
      <c r="F16" s="85"/>
      <c r="G16" s="92" t="str">
        <f t="shared" si="1"/>
        <v/>
      </c>
      <c r="H16" s="91" t="str">
        <f>IF(F16="","",F16*G16*$L$30)</f>
        <v/>
      </c>
      <c r="I16" s="91"/>
      <c r="J16" s="83"/>
      <c r="K16" s="91" t="str">
        <f>IF((J16)=0,"",J16*$L$31)</f>
        <v/>
      </c>
      <c r="L16" s="83"/>
      <c r="M16" s="73"/>
      <c r="N16" s="73"/>
      <c r="O16" s="72" t="str">
        <f t="shared" si="0"/>
        <v/>
      </c>
      <c r="P16" s="133"/>
    </row>
    <row r="17" spans="1:17" ht="14.25" customHeight="1">
      <c r="A17" s="132"/>
      <c r="B17" s="70"/>
      <c r="C17" s="71"/>
      <c r="D17" s="87"/>
      <c r="E17" s="89" t="str">
        <f>IF(D17="","",D17*$L$29)</f>
        <v/>
      </c>
      <c r="F17" s="85"/>
      <c r="G17" s="92" t="str">
        <f t="shared" si="1"/>
        <v/>
      </c>
      <c r="H17" s="91" t="str">
        <f>IF(F17="","",F17*G17*$L$30)</f>
        <v/>
      </c>
      <c r="I17" s="91"/>
      <c r="J17" s="83"/>
      <c r="K17" s="91" t="str">
        <f>IF((J17)=0,"",J17*$L$31)</f>
        <v/>
      </c>
      <c r="L17" s="83"/>
      <c r="M17" s="73"/>
      <c r="N17" s="73"/>
      <c r="O17" s="72" t="str">
        <f t="shared" si="0"/>
        <v/>
      </c>
      <c r="P17" s="133"/>
    </row>
    <row r="18" spans="1:17" ht="14.25" customHeight="1">
      <c r="A18" s="132"/>
      <c r="B18" s="70"/>
      <c r="C18" s="71"/>
      <c r="D18" s="87"/>
      <c r="E18" s="89" t="str">
        <f>IF(D18="","",D18*$L$29)</f>
        <v/>
      </c>
      <c r="F18" s="85"/>
      <c r="G18" s="92" t="str">
        <f t="shared" si="1"/>
        <v/>
      </c>
      <c r="H18" s="91" t="str">
        <f>IF(F18="","",F18*G18*$L$30)</f>
        <v/>
      </c>
      <c r="I18" s="91"/>
      <c r="J18" s="83"/>
      <c r="K18" s="91" t="str">
        <f>IF((J18)=0,"",J18*$L$31)</f>
        <v/>
      </c>
      <c r="L18" s="83"/>
      <c r="M18" s="73"/>
      <c r="N18" s="73"/>
      <c r="O18" s="72" t="str">
        <f t="shared" si="0"/>
        <v/>
      </c>
      <c r="P18" s="133"/>
    </row>
    <row r="19" spans="1:17" ht="14.25" customHeight="1">
      <c r="A19" s="132"/>
      <c r="B19" s="70"/>
      <c r="C19" s="71"/>
      <c r="D19" s="87"/>
      <c r="E19" s="89" t="str">
        <f>IF(D19="","",D19*$L$29)</f>
        <v/>
      </c>
      <c r="F19" s="85"/>
      <c r="G19" s="92" t="str">
        <f t="shared" si="1"/>
        <v/>
      </c>
      <c r="H19" s="91" t="str">
        <f>IF(F19="","",F19*G19*$L$30)</f>
        <v/>
      </c>
      <c r="I19" s="91"/>
      <c r="J19" s="83"/>
      <c r="K19" s="91" t="str">
        <f>IF((J19)=0,"",J19*$L$31)</f>
        <v/>
      </c>
      <c r="L19" s="83"/>
      <c r="M19" s="73"/>
      <c r="N19" s="73"/>
      <c r="O19" s="72" t="str">
        <f t="shared" si="0"/>
        <v/>
      </c>
      <c r="P19" s="133"/>
    </row>
    <row r="20" spans="1:17" ht="14.25" customHeight="1">
      <c r="A20" s="132"/>
      <c r="B20" s="70"/>
      <c r="C20" s="71"/>
      <c r="D20" s="87"/>
      <c r="E20" s="89" t="str">
        <f>IF(D20="","",D20*$L$29)</f>
        <v/>
      </c>
      <c r="F20" s="85"/>
      <c r="G20" s="92" t="str">
        <f t="shared" si="1"/>
        <v/>
      </c>
      <c r="H20" s="91" t="str">
        <f>IF(F20="","",F20*G20*$L$30)</f>
        <v/>
      </c>
      <c r="I20" s="91"/>
      <c r="J20" s="83"/>
      <c r="K20" s="91" t="str">
        <f>IF((J20)=0,"",J20*$L$31)</f>
        <v/>
      </c>
      <c r="L20" s="83"/>
      <c r="M20" s="73"/>
      <c r="N20" s="73"/>
      <c r="O20" s="72" t="str">
        <f t="shared" si="0"/>
        <v/>
      </c>
      <c r="P20" s="133"/>
    </row>
    <row r="21" spans="1:17" ht="14.25" customHeight="1">
      <c r="A21" s="132"/>
      <c r="B21" s="70"/>
      <c r="C21" s="71"/>
      <c r="D21" s="87"/>
      <c r="E21" s="89" t="str">
        <f>IF(D21="","",D21*$L$29)</f>
        <v/>
      </c>
      <c r="F21" s="85"/>
      <c r="G21" s="92" t="str">
        <f t="shared" si="1"/>
        <v/>
      </c>
      <c r="H21" s="91" t="str">
        <f>IF(F21="","",F21*G21*$L$30)</f>
        <v/>
      </c>
      <c r="I21" s="91"/>
      <c r="J21" s="83"/>
      <c r="K21" s="91" t="str">
        <f>IF((J21)=0,"",J21*$L$31)</f>
        <v/>
      </c>
      <c r="L21" s="83"/>
      <c r="M21" s="73"/>
      <c r="N21" s="73"/>
      <c r="O21" s="72" t="str">
        <f t="shared" si="0"/>
        <v/>
      </c>
      <c r="P21" s="133"/>
    </row>
    <row r="22" spans="1:17" ht="14.25" customHeight="1">
      <c r="A22" s="132"/>
      <c r="B22" s="70"/>
      <c r="C22" s="71"/>
      <c r="D22" s="100"/>
      <c r="E22" s="101" t="str">
        <f>IF(D22="","",D22*$L$29)</f>
        <v/>
      </c>
      <c r="F22" s="102"/>
      <c r="G22" s="103" t="str">
        <f t="shared" si="1"/>
        <v/>
      </c>
      <c r="H22" s="104" t="str">
        <f>IF(F22="","",F22*G22*$L$30)</f>
        <v/>
      </c>
      <c r="I22" s="104"/>
      <c r="J22" s="105"/>
      <c r="K22" s="104" t="str">
        <f>IF((J22)=0,"",J22*$L$31)</f>
        <v/>
      </c>
      <c r="L22" s="105"/>
      <c r="M22" s="106"/>
      <c r="N22" s="106"/>
      <c r="O22" s="107" t="str">
        <f t="shared" si="0"/>
        <v/>
      </c>
      <c r="P22" s="134"/>
    </row>
    <row r="23" spans="1:17" ht="14.25" customHeight="1">
      <c r="A23" s="135"/>
      <c r="B23" s="99"/>
      <c r="C23" s="109"/>
      <c r="D23" s="108">
        <f>SUM(D10:D22)</f>
        <v>0</v>
      </c>
      <c r="E23" s="108">
        <f t="shared" ref="E23:P23" si="2">SUM(E10:E22)</f>
        <v>0</v>
      </c>
      <c r="F23" s="108">
        <f t="shared" si="2"/>
        <v>0</v>
      </c>
      <c r="G23" s="108">
        <f t="shared" si="2"/>
        <v>0</v>
      </c>
      <c r="H23" s="108">
        <f t="shared" si="2"/>
        <v>0</v>
      </c>
      <c r="I23" s="108"/>
      <c r="J23" s="108">
        <f t="shared" si="2"/>
        <v>0</v>
      </c>
      <c r="K23" s="108">
        <f t="shared" si="2"/>
        <v>0</v>
      </c>
      <c r="L23" s="108">
        <f t="shared" si="2"/>
        <v>0</v>
      </c>
      <c r="M23" s="108">
        <f t="shared" si="2"/>
        <v>0</v>
      </c>
      <c r="N23" s="108">
        <f t="shared" si="2"/>
        <v>0</v>
      </c>
      <c r="O23" s="136">
        <f t="shared" si="2"/>
        <v>0</v>
      </c>
      <c r="P23" s="108">
        <f t="shared" si="2"/>
        <v>0</v>
      </c>
    </row>
    <row r="24" spans="1:17">
      <c r="A24" s="113" t="s">
        <v>57</v>
      </c>
      <c r="B24" s="26"/>
      <c r="C24" s="26"/>
      <c r="D24" s="110"/>
      <c r="E24" s="54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1:17">
      <c r="A25" s="113"/>
      <c r="B25" s="26"/>
      <c r="C25" s="26"/>
      <c r="D25" s="30"/>
      <c r="E25" s="54"/>
      <c r="F25" s="30"/>
      <c r="G25" s="30"/>
      <c r="H25" s="54"/>
      <c r="I25" s="54"/>
      <c r="J25" s="54"/>
      <c r="K25" s="54"/>
      <c r="L25" s="54"/>
      <c r="M25" s="30"/>
      <c r="N25" s="30"/>
      <c r="O25" s="30"/>
      <c r="P25" s="114"/>
      <c r="Q25" s="80"/>
    </row>
    <row r="26" spans="1:17">
      <c r="A26" s="113" t="s">
        <v>57</v>
      </c>
      <c r="B26" s="49" t="s">
        <v>58</v>
      </c>
      <c r="C26" s="50">
        <f>E23</f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115"/>
    </row>
    <row r="27" spans="1:17">
      <c r="A27" s="116"/>
      <c r="B27" s="49" t="s">
        <v>43</v>
      </c>
      <c r="C27" s="50">
        <f>H23</f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15"/>
    </row>
    <row r="28" spans="1:17">
      <c r="A28" s="117"/>
      <c r="B28" s="49" t="s">
        <v>44</v>
      </c>
      <c r="C28" s="50">
        <f>K23</f>
        <v>0</v>
      </c>
      <c r="D28" s="26"/>
      <c r="E28" s="26"/>
      <c r="F28" s="26"/>
      <c r="G28" s="118" t="s">
        <v>59</v>
      </c>
      <c r="H28" s="26"/>
      <c r="I28" s="26"/>
      <c r="J28" s="26"/>
      <c r="K28" s="26"/>
      <c r="L28" s="118" t="s">
        <v>60</v>
      </c>
      <c r="M28" s="30"/>
      <c r="N28" s="26"/>
      <c r="O28" s="26"/>
      <c r="P28" s="115"/>
    </row>
    <row r="29" spans="1:17">
      <c r="A29" s="116"/>
      <c r="B29" s="74" t="s">
        <v>61</v>
      </c>
      <c r="C29" s="50">
        <f>L23*L32</f>
        <v>0</v>
      </c>
      <c r="D29" s="26"/>
      <c r="E29" s="26"/>
      <c r="F29" s="26"/>
      <c r="G29" s="26" t="s">
        <v>62</v>
      </c>
      <c r="H29" s="26"/>
      <c r="I29" s="26"/>
      <c r="J29" s="26"/>
      <c r="K29" s="26"/>
      <c r="L29" s="46">
        <v>3.5</v>
      </c>
      <c r="M29" s="26" t="s">
        <v>63</v>
      </c>
      <c r="N29" s="26"/>
      <c r="O29" s="26"/>
      <c r="P29" s="115"/>
    </row>
    <row r="30" spans="1:17">
      <c r="A30" s="116"/>
      <c r="B30" s="75" t="s">
        <v>64</v>
      </c>
      <c r="C30" s="50">
        <f>O23</f>
        <v>0</v>
      </c>
      <c r="D30" s="26"/>
      <c r="E30" s="26"/>
      <c r="F30" s="26"/>
      <c r="G30" s="119" t="s">
        <v>43</v>
      </c>
      <c r="H30" s="26"/>
      <c r="I30" s="26"/>
      <c r="J30" s="26"/>
      <c r="K30" s="26"/>
      <c r="L30" s="46">
        <v>1</v>
      </c>
      <c r="M30" s="119" t="s">
        <v>65</v>
      </c>
      <c r="N30" s="26"/>
      <c r="O30" s="26"/>
      <c r="P30" s="115"/>
    </row>
    <row r="31" spans="1:17">
      <c r="A31" s="116"/>
      <c r="B31" s="74" t="s">
        <v>49</v>
      </c>
      <c r="C31" s="50">
        <f>P23</f>
        <v>0</v>
      </c>
      <c r="D31" s="26"/>
      <c r="E31" s="26"/>
      <c r="F31" s="26"/>
      <c r="G31" s="119" t="s">
        <v>44</v>
      </c>
      <c r="H31" s="26"/>
      <c r="I31" s="26"/>
      <c r="J31" s="26"/>
      <c r="K31" s="26"/>
      <c r="L31" s="46">
        <v>1</v>
      </c>
      <c r="M31" s="119" t="s">
        <v>63</v>
      </c>
      <c r="N31" s="26"/>
      <c r="O31" s="26"/>
      <c r="P31" s="115"/>
    </row>
    <row r="32" spans="1:17">
      <c r="A32" s="116"/>
      <c r="B32" s="51" t="s">
        <v>66</v>
      </c>
      <c r="C32" s="52">
        <f>SUM(C26:C31)</f>
        <v>0</v>
      </c>
      <c r="D32" s="26"/>
      <c r="E32" s="26"/>
      <c r="F32" s="26"/>
      <c r="G32" s="119" t="s">
        <v>67</v>
      </c>
      <c r="H32" s="26"/>
      <c r="I32" s="26"/>
      <c r="J32" s="26"/>
      <c r="K32" s="26"/>
      <c r="L32" s="46">
        <v>384</v>
      </c>
      <c r="M32" s="119" t="s">
        <v>68</v>
      </c>
      <c r="N32" s="26"/>
      <c r="O32" s="26"/>
      <c r="P32" s="115"/>
    </row>
    <row r="33" spans="1:16">
      <c r="A33" s="116"/>
      <c r="B33" s="26"/>
      <c r="C33" s="26"/>
      <c r="D33" s="26"/>
      <c r="E33" s="26"/>
      <c r="F33" s="26"/>
      <c r="G33" s="119"/>
      <c r="H33" s="26"/>
      <c r="I33" s="26"/>
      <c r="J33" s="26"/>
      <c r="K33" s="26"/>
      <c r="L33" s="46"/>
      <c r="M33" s="119"/>
      <c r="N33" s="26"/>
      <c r="O33" s="26"/>
      <c r="P33" s="115"/>
    </row>
    <row r="34" spans="1:16">
      <c r="A34" s="11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115"/>
    </row>
    <row r="35" spans="1:16">
      <c r="A35" s="117"/>
      <c r="B35" s="26"/>
      <c r="C35" s="26"/>
      <c r="D35" s="26"/>
      <c r="E35" s="26"/>
      <c r="F35" s="26" t="s">
        <v>69</v>
      </c>
      <c r="G35" s="26"/>
      <c r="H35" s="26"/>
      <c r="I35" s="26"/>
      <c r="J35" s="26"/>
      <c r="K35" s="26"/>
      <c r="L35" s="26"/>
      <c r="M35" s="14"/>
      <c r="N35" s="26"/>
      <c r="O35" s="26"/>
      <c r="P35" s="115"/>
    </row>
    <row r="36" spans="1:16">
      <c r="A36" s="113" t="s">
        <v>70</v>
      </c>
      <c r="B36" s="17"/>
      <c r="C36" s="18"/>
      <c r="D36" s="26"/>
      <c r="E36" s="26"/>
      <c r="F36" s="26" t="s">
        <v>71</v>
      </c>
      <c r="G36" s="26"/>
      <c r="H36" s="26"/>
      <c r="I36" s="26"/>
      <c r="J36" s="26"/>
      <c r="K36" s="26"/>
      <c r="L36" s="26"/>
      <c r="M36" s="15">
        <f>SUM(D24)</f>
        <v>0</v>
      </c>
      <c r="N36" s="26"/>
      <c r="O36" s="26"/>
      <c r="P36" s="115"/>
    </row>
    <row r="37" spans="1:16">
      <c r="A37" s="116"/>
      <c r="B37" s="5"/>
      <c r="C37" s="19"/>
      <c r="D37" s="26"/>
      <c r="E37" s="26"/>
      <c r="F37" s="26" t="s">
        <v>72</v>
      </c>
      <c r="G37" s="26"/>
      <c r="H37" s="26"/>
      <c r="I37" s="26"/>
      <c r="J37" s="26"/>
      <c r="K37" s="26"/>
      <c r="L37" s="26"/>
      <c r="M37" s="16">
        <f>SUM(M35:M36)</f>
        <v>0</v>
      </c>
      <c r="N37" s="26"/>
      <c r="O37" s="26"/>
      <c r="P37" s="115"/>
    </row>
    <row r="38" spans="1:16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>
      <c r="A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7" s="6" customFormat="1">
      <c r="Q68" s="79"/>
    </row>
    <row r="69" spans="1:17" s="6" customFormat="1">
      <c r="Q69" s="79"/>
    </row>
    <row r="70" spans="1:17" s="6" customFormat="1">
      <c r="Q70" s="79"/>
    </row>
    <row r="71" spans="1:17" s="6" customFormat="1">
      <c r="Q71" s="79"/>
    </row>
    <row r="72" spans="1:17" s="6" customFormat="1">
      <c r="Q72" s="79"/>
    </row>
    <row r="73" spans="1:17" s="6" customFormat="1">
      <c r="Q73" s="79"/>
    </row>
    <row r="74" spans="1:17" s="6" customFormat="1">
      <c r="Q74" s="79"/>
    </row>
    <row r="75" spans="1:17" s="6" customFormat="1">
      <c r="Q75" s="79"/>
    </row>
    <row r="76" spans="1:17" s="6" customFormat="1">
      <c r="Q76" s="79"/>
    </row>
    <row r="77" spans="1:17" s="6" customFormat="1">
      <c r="Q77" s="79"/>
    </row>
    <row r="78" spans="1:17" s="6" customFormat="1">
      <c r="Q78" s="79"/>
    </row>
    <row r="79" spans="1:17" s="6" customFormat="1">
      <c r="Q79" s="79"/>
    </row>
    <row r="80" spans="1:17" s="6" customFormat="1">
      <c r="Q80" s="79"/>
    </row>
    <row r="81" spans="17:17" s="6" customFormat="1">
      <c r="Q81" s="79"/>
    </row>
    <row r="82" spans="17:17" s="6" customFormat="1">
      <c r="Q82" s="79"/>
    </row>
    <row r="83" spans="17:17" s="6" customFormat="1">
      <c r="Q83" s="79"/>
    </row>
    <row r="84" spans="17:17" s="6" customFormat="1">
      <c r="Q84" s="79"/>
    </row>
    <row r="85" spans="17:17" s="6" customFormat="1">
      <c r="Q85" s="79"/>
    </row>
    <row r="86" spans="17:17" s="6" customFormat="1">
      <c r="Q86" s="79"/>
    </row>
    <row r="87" spans="17:17" s="6" customFormat="1">
      <c r="Q87" s="79"/>
    </row>
    <row r="88" spans="17:17" s="6" customFormat="1">
      <c r="Q88" s="79"/>
    </row>
    <row r="89" spans="17:17" s="6" customFormat="1">
      <c r="Q89" s="79"/>
    </row>
    <row r="90" spans="17:17" s="6" customFormat="1">
      <c r="Q90" s="79"/>
    </row>
    <row r="91" spans="17:17" s="6" customFormat="1">
      <c r="Q91" s="79"/>
    </row>
    <row r="92" spans="17:17" s="6" customFormat="1">
      <c r="Q92" s="79"/>
    </row>
    <row r="93" spans="17:17" s="6" customFormat="1">
      <c r="Q93" s="79"/>
    </row>
    <row r="94" spans="17:17" s="6" customFormat="1">
      <c r="Q94" s="79"/>
    </row>
    <row r="95" spans="17:17" s="6" customFormat="1">
      <c r="Q95" s="79"/>
    </row>
    <row r="96" spans="17:17" s="6" customFormat="1">
      <c r="Q96" s="79"/>
    </row>
    <row r="97" spans="2:17" s="6" customFormat="1">
      <c r="Q97" s="79"/>
    </row>
    <row r="98" spans="2:17" s="6" customFormat="1">
      <c r="Q98" s="79"/>
    </row>
    <row r="99" spans="2:17" s="6" customFormat="1">
      <c r="Q99" s="79"/>
    </row>
    <row r="100" spans="2:17" s="6" customFormat="1">
      <c r="Q100" s="79"/>
    </row>
    <row r="101" spans="2:17" s="6" customFormat="1">
      <c r="Q101" s="79"/>
    </row>
    <row r="102" spans="2:17" s="6" customFormat="1">
      <c r="Q102" s="79"/>
    </row>
    <row r="103" spans="2:17" s="6" customFormat="1">
      <c r="Q103" s="79"/>
    </row>
    <row r="104" spans="2:17" s="6" customFormat="1">
      <c r="Q104" s="79"/>
    </row>
    <row r="105" spans="2:17" s="6" customFormat="1">
      <c r="Q105" s="79"/>
    </row>
    <row r="106" spans="2:17" s="6" customFormat="1">
      <c r="Q106" s="79"/>
    </row>
    <row r="107" spans="2:17" s="6" customFormat="1">
      <c r="Q107" s="79"/>
    </row>
    <row r="108" spans="2:17" s="6" customFormat="1">
      <c r="Q108" s="79"/>
    </row>
    <row r="109" spans="2:17">
      <c r="B109" s="6"/>
      <c r="C109" s="6"/>
    </row>
    <row r="110" spans="2:17">
      <c r="B110" s="6"/>
      <c r="C110" s="6"/>
    </row>
  </sheetData>
  <mergeCells count="8">
    <mergeCell ref="O8:O9"/>
    <mergeCell ref="E4:O4"/>
    <mergeCell ref="C8:C9"/>
    <mergeCell ref="B3:C3"/>
    <mergeCell ref="B5:C5"/>
    <mergeCell ref="J8:K8"/>
    <mergeCell ref="D8:E8"/>
    <mergeCell ref="F8:I8"/>
  </mergeCells>
  <phoneticPr fontId="0" type="noConversion"/>
  <pageMargins left="0.75" right="0.48" top="0.49" bottom="0.4" header="0.16" footer="0.26"/>
  <pageSetup paperSize="9" scale="72" orientation="landscape" horizontalDpi="4294967295" verticalDpi="4294967295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5"/>
  <sheetViews>
    <sheetView workbookViewId="0">
      <selection activeCell="M38" sqref="M38"/>
    </sheetView>
  </sheetViews>
  <sheetFormatPr defaultColWidth="11.42578125" defaultRowHeight="12.75"/>
  <cols>
    <col min="1" max="1" width="11.42578125" customWidth="1"/>
    <col min="2" max="2" width="35.42578125" customWidth="1"/>
    <col min="3" max="3" width="34.140625" customWidth="1"/>
    <col min="6" max="12" width="6.7109375" customWidth="1"/>
    <col min="13" max="14" width="8.42578125" customWidth="1"/>
    <col min="16" max="26" width="10.85546875" style="6"/>
  </cols>
  <sheetData>
    <row r="1" spans="1:15">
      <c r="A1" s="35" t="s">
        <v>31</v>
      </c>
      <c r="B1" s="22" t="s">
        <v>73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>
      <c r="A2" s="2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>
      <c r="A3" s="34" t="s">
        <v>34</v>
      </c>
      <c r="B3" s="147"/>
      <c r="C3" s="148"/>
      <c r="D3" s="47"/>
      <c r="E3" s="26"/>
      <c r="F3" s="30" t="s">
        <v>74</v>
      </c>
      <c r="G3" s="26"/>
      <c r="H3" s="147"/>
      <c r="I3" s="148"/>
      <c r="J3" s="26"/>
      <c r="K3" s="26"/>
      <c r="L3" s="26"/>
      <c r="M3" s="26"/>
      <c r="N3" s="26"/>
      <c r="O3" s="27"/>
    </row>
    <row r="4" spans="1:15">
      <c r="A4" s="34" t="s">
        <v>35</v>
      </c>
      <c r="B4" s="95"/>
      <c r="C4" s="96"/>
      <c r="D4" s="47"/>
      <c r="E4" s="26"/>
      <c r="F4" s="30"/>
      <c r="G4" s="61"/>
      <c r="H4" s="26"/>
      <c r="I4" s="26"/>
      <c r="J4" s="26"/>
      <c r="K4" s="26"/>
      <c r="L4" s="26"/>
      <c r="M4" s="26"/>
      <c r="N4" s="26"/>
      <c r="O4" s="27"/>
    </row>
    <row r="5" spans="1:15">
      <c r="A5" s="34" t="s">
        <v>75</v>
      </c>
      <c r="B5" s="147"/>
      <c r="C5" s="148"/>
      <c r="D5" s="47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>
      <c r="A6" s="34" t="s">
        <v>37</v>
      </c>
      <c r="B6" s="147"/>
      <c r="C6" s="148"/>
      <c r="D6" s="47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 ht="13.5" thickBot="1">
      <c r="A7" s="24"/>
      <c r="B7" s="26"/>
      <c r="C7" s="26"/>
      <c r="D7" s="48"/>
      <c r="E7" s="26"/>
      <c r="F7" s="26"/>
      <c r="G7" s="26"/>
      <c r="H7" s="26"/>
      <c r="I7" s="26"/>
      <c r="J7" s="26"/>
      <c r="K7" s="26"/>
      <c r="L7" s="26"/>
      <c r="M7" s="26"/>
      <c r="N7" s="26"/>
      <c r="O7" s="60"/>
    </row>
    <row r="8" spans="1:15" ht="51.75" customHeight="1" thickTop="1">
      <c r="A8" s="11" t="s">
        <v>39</v>
      </c>
      <c r="B8" s="11" t="s">
        <v>40</v>
      </c>
      <c r="C8" s="138" t="s">
        <v>76</v>
      </c>
      <c r="D8" s="97" t="s">
        <v>42</v>
      </c>
      <c r="E8" s="97"/>
      <c r="F8" s="149" t="s">
        <v>43</v>
      </c>
      <c r="G8" s="150"/>
      <c r="H8" s="150"/>
      <c r="I8" s="146" t="s">
        <v>44</v>
      </c>
      <c r="J8" s="146"/>
      <c r="K8" s="146" t="s">
        <v>77</v>
      </c>
      <c r="L8" s="146"/>
      <c r="M8" s="56" t="s">
        <v>46</v>
      </c>
      <c r="N8" s="65" t="s">
        <v>47</v>
      </c>
      <c r="O8" s="138" t="s">
        <v>78</v>
      </c>
    </row>
    <row r="9" spans="1:15" ht="39" thickBot="1">
      <c r="A9" s="12"/>
      <c r="B9" s="13" t="s">
        <v>50</v>
      </c>
      <c r="C9" s="139"/>
      <c r="D9" s="45" t="s">
        <v>51</v>
      </c>
      <c r="E9" s="45" t="s">
        <v>52</v>
      </c>
      <c r="F9" s="55" t="s">
        <v>53</v>
      </c>
      <c r="G9" s="45" t="s">
        <v>51</v>
      </c>
      <c r="H9" s="45" t="s">
        <v>52</v>
      </c>
      <c r="I9" s="45" t="s">
        <v>51</v>
      </c>
      <c r="J9" s="45" t="s">
        <v>52</v>
      </c>
      <c r="K9" s="45" t="s">
        <v>51</v>
      </c>
      <c r="L9" s="45" t="s">
        <v>52</v>
      </c>
      <c r="M9" s="45" t="s">
        <v>56</v>
      </c>
      <c r="N9" s="45" t="s">
        <v>56</v>
      </c>
      <c r="O9" s="139"/>
    </row>
    <row r="10" spans="1:15" ht="13.5" thickTop="1">
      <c r="A10" s="36"/>
      <c r="B10" s="42"/>
      <c r="C10" s="39"/>
      <c r="D10" s="2"/>
      <c r="E10" s="20" t="str">
        <f>IF((D10)=0,"",D10*$M$35)</f>
        <v/>
      </c>
      <c r="F10" s="2"/>
      <c r="G10" s="1" t="str">
        <f>IF((F10)=0,"",D10)</f>
        <v/>
      </c>
      <c r="H10" s="10" t="str">
        <f t="shared" ref="H10:H29" si="0">IF((F10)=0,"",F10*$M$36*G10)</f>
        <v/>
      </c>
      <c r="I10" s="7"/>
      <c r="J10" s="10" t="str">
        <f>IF((I10)=0,"",I10*$M$37)</f>
        <v/>
      </c>
      <c r="K10" s="7"/>
      <c r="L10" s="10" t="str">
        <f>IF((K10)=0,"",K10*$M$38)</f>
        <v/>
      </c>
      <c r="M10" s="7"/>
      <c r="N10" s="7"/>
      <c r="O10" s="10" t="str">
        <f>IF((M10+N10)=0,"",M10+N10)</f>
        <v/>
      </c>
    </row>
    <row r="11" spans="1:15">
      <c r="A11" s="37"/>
      <c r="B11" s="43"/>
      <c r="C11" s="40"/>
      <c r="D11" s="3"/>
      <c r="E11" s="20" t="str">
        <f t="shared" ref="E11:E29" si="1">IF((D11)=0,"",D11*$M$35)</f>
        <v/>
      </c>
      <c r="F11" s="3"/>
      <c r="G11" s="1" t="str">
        <f t="shared" ref="G11:G29" si="2">IF((F11)=0,"",D11)</f>
        <v/>
      </c>
      <c r="H11" s="10" t="str">
        <f t="shared" si="0"/>
        <v/>
      </c>
      <c r="I11" s="7"/>
      <c r="J11" s="10" t="str">
        <f t="shared" ref="J11:J29" si="3">IF((I11)=0,"",I11*$M$37)</f>
        <v/>
      </c>
      <c r="K11" s="7"/>
      <c r="L11" s="10" t="str">
        <f t="shared" ref="L11:L29" si="4">IF((K11)=0,"",K11*$M$38)</f>
        <v/>
      </c>
      <c r="M11" s="8"/>
      <c r="N11" s="8"/>
      <c r="O11" s="10" t="str">
        <f t="shared" ref="O11:O29" si="5">IF((M11+N11)=0,"",M11+N11)</f>
        <v/>
      </c>
    </row>
    <row r="12" spans="1:15">
      <c r="A12" s="37"/>
      <c r="B12" s="43"/>
      <c r="C12" s="40"/>
      <c r="D12" s="3"/>
      <c r="E12" s="20" t="str">
        <f t="shared" si="1"/>
        <v/>
      </c>
      <c r="F12" s="3"/>
      <c r="G12" s="1" t="str">
        <f t="shared" si="2"/>
        <v/>
      </c>
      <c r="H12" s="10" t="str">
        <f t="shared" si="0"/>
        <v/>
      </c>
      <c r="I12" s="7"/>
      <c r="J12" s="10" t="str">
        <f t="shared" si="3"/>
        <v/>
      </c>
      <c r="K12" s="7"/>
      <c r="L12" s="10" t="str">
        <f t="shared" si="4"/>
        <v/>
      </c>
      <c r="M12" s="8"/>
      <c r="N12" s="8"/>
      <c r="O12" s="10" t="str">
        <f t="shared" si="5"/>
        <v/>
      </c>
    </row>
    <row r="13" spans="1:15">
      <c r="A13" s="37"/>
      <c r="B13" s="43"/>
      <c r="C13" s="40"/>
      <c r="D13" s="3"/>
      <c r="E13" s="20" t="str">
        <f t="shared" si="1"/>
        <v/>
      </c>
      <c r="F13" s="3"/>
      <c r="G13" s="1" t="str">
        <f t="shared" si="2"/>
        <v/>
      </c>
      <c r="H13" s="10" t="str">
        <f t="shared" si="0"/>
        <v/>
      </c>
      <c r="I13" s="7"/>
      <c r="J13" s="10" t="str">
        <f t="shared" si="3"/>
        <v/>
      </c>
      <c r="K13" s="7"/>
      <c r="L13" s="10" t="str">
        <f t="shared" si="4"/>
        <v/>
      </c>
      <c r="M13" s="8"/>
      <c r="N13" s="8"/>
      <c r="O13" s="10" t="str">
        <f t="shared" si="5"/>
        <v/>
      </c>
    </row>
    <row r="14" spans="1:15">
      <c r="A14" s="37"/>
      <c r="B14" s="43"/>
      <c r="C14" s="40"/>
      <c r="D14" s="3"/>
      <c r="E14" s="20" t="str">
        <f t="shared" si="1"/>
        <v/>
      </c>
      <c r="F14" s="3"/>
      <c r="G14" s="1" t="str">
        <f t="shared" si="2"/>
        <v/>
      </c>
      <c r="H14" s="10" t="str">
        <f t="shared" si="0"/>
        <v/>
      </c>
      <c r="I14" s="7"/>
      <c r="J14" s="10" t="str">
        <f t="shared" si="3"/>
        <v/>
      </c>
      <c r="K14" s="7"/>
      <c r="L14" s="10" t="str">
        <f t="shared" si="4"/>
        <v/>
      </c>
      <c r="M14" s="8"/>
      <c r="N14" s="8"/>
      <c r="O14" s="10" t="str">
        <f t="shared" si="5"/>
        <v/>
      </c>
    </row>
    <row r="15" spans="1:15">
      <c r="A15" s="37"/>
      <c r="B15" s="43"/>
      <c r="C15" s="40"/>
      <c r="D15" s="3"/>
      <c r="E15" s="20" t="str">
        <f t="shared" si="1"/>
        <v/>
      </c>
      <c r="F15" s="3"/>
      <c r="G15" s="1" t="str">
        <f t="shared" si="2"/>
        <v/>
      </c>
      <c r="H15" s="10" t="str">
        <f t="shared" si="0"/>
        <v/>
      </c>
      <c r="I15" s="7"/>
      <c r="J15" s="10" t="str">
        <f t="shared" si="3"/>
        <v/>
      </c>
      <c r="K15" s="7"/>
      <c r="L15" s="10" t="str">
        <f t="shared" si="4"/>
        <v/>
      </c>
      <c r="M15" s="8"/>
      <c r="N15" s="8"/>
      <c r="O15" s="10" t="str">
        <f t="shared" si="5"/>
        <v/>
      </c>
    </row>
    <row r="16" spans="1:15">
      <c r="A16" s="37"/>
      <c r="B16" s="43"/>
      <c r="C16" s="40"/>
      <c r="D16" s="3"/>
      <c r="E16" s="20" t="str">
        <f t="shared" si="1"/>
        <v/>
      </c>
      <c r="F16" s="3"/>
      <c r="G16" s="1" t="str">
        <f t="shared" si="2"/>
        <v/>
      </c>
      <c r="H16" s="10" t="str">
        <f t="shared" si="0"/>
        <v/>
      </c>
      <c r="I16" s="7"/>
      <c r="J16" s="10" t="str">
        <f t="shared" si="3"/>
        <v/>
      </c>
      <c r="K16" s="7"/>
      <c r="L16" s="10" t="str">
        <f t="shared" si="4"/>
        <v/>
      </c>
      <c r="M16" s="8"/>
      <c r="N16" s="8"/>
      <c r="O16" s="10" t="str">
        <f t="shared" si="5"/>
        <v/>
      </c>
    </row>
    <row r="17" spans="1:15">
      <c r="A17" s="37"/>
      <c r="B17" s="43"/>
      <c r="C17" s="40"/>
      <c r="D17" s="3"/>
      <c r="E17" s="20" t="str">
        <f t="shared" si="1"/>
        <v/>
      </c>
      <c r="F17" s="3"/>
      <c r="G17" s="1" t="str">
        <f t="shared" si="2"/>
        <v/>
      </c>
      <c r="H17" s="10" t="str">
        <f t="shared" si="0"/>
        <v/>
      </c>
      <c r="I17" s="7"/>
      <c r="J17" s="10" t="str">
        <f t="shared" si="3"/>
        <v/>
      </c>
      <c r="K17" s="7"/>
      <c r="L17" s="10" t="str">
        <f t="shared" si="4"/>
        <v/>
      </c>
      <c r="M17" s="8"/>
      <c r="N17" s="8"/>
      <c r="O17" s="10" t="str">
        <f t="shared" si="5"/>
        <v/>
      </c>
    </row>
    <row r="18" spans="1:15">
      <c r="A18" s="37"/>
      <c r="B18" s="43"/>
      <c r="C18" s="40"/>
      <c r="D18" s="3"/>
      <c r="E18" s="20" t="str">
        <f t="shared" si="1"/>
        <v/>
      </c>
      <c r="F18" s="3"/>
      <c r="G18" s="1" t="str">
        <f t="shared" si="2"/>
        <v/>
      </c>
      <c r="H18" s="10" t="str">
        <f t="shared" si="0"/>
        <v/>
      </c>
      <c r="I18" s="7"/>
      <c r="J18" s="10" t="str">
        <f t="shared" si="3"/>
        <v/>
      </c>
      <c r="K18" s="7"/>
      <c r="L18" s="10" t="str">
        <f t="shared" si="4"/>
        <v/>
      </c>
      <c r="M18" s="8"/>
      <c r="N18" s="8"/>
      <c r="O18" s="10" t="str">
        <f t="shared" si="5"/>
        <v/>
      </c>
    </row>
    <row r="19" spans="1:15">
      <c r="A19" s="37"/>
      <c r="B19" s="43"/>
      <c r="C19" s="40"/>
      <c r="D19" s="3"/>
      <c r="E19" s="20" t="str">
        <f t="shared" si="1"/>
        <v/>
      </c>
      <c r="F19" s="3"/>
      <c r="G19" s="1" t="str">
        <f t="shared" si="2"/>
        <v/>
      </c>
      <c r="H19" s="10" t="str">
        <f t="shared" si="0"/>
        <v/>
      </c>
      <c r="I19" s="7"/>
      <c r="J19" s="10" t="str">
        <f t="shared" si="3"/>
        <v/>
      </c>
      <c r="K19" s="7"/>
      <c r="L19" s="10" t="str">
        <f t="shared" si="4"/>
        <v/>
      </c>
      <c r="M19" s="8"/>
      <c r="N19" s="8"/>
      <c r="O19" s="10" t="str">
        <f t="shared" si="5"/>
        <v/>
      </c>
    </row>
    <row r="20" spans="1:15">
      <c r="A20" s="37"/>
      <c r="B20" s="43"/>
      <c r="C20" s="40"/>
      <c r="D20" s="3"/>
      <c r="E20" s="20" t="str">
        <f t="shared" si="1"/>
        <v/>
      </c>
      <c r="F20" s="3"/>
      <c r="G20" s="1" t="str">
        <f t="shared" si="2"/>
        <v/>
      </c>
      <c r="H20" s="10" t="str">
        <f t="shared" si="0"/>
        <v/>
      </c>
      <c r="I20" s="7"/>
      <c r="J20" s="10" t="str">
        <f t="shared" si="3"/>
        <v/>
      </c>
      <c r="K20" s="7"/>
      <c r="L20" s="10" t="str">
        <f t="shared" si="4"/>
        <v/>
      </c>
      <c r="M20" s="8"/>
      <c r="N20" s="8"/>
      <c r="O20" s="10" t="str">
        <f t="shared" si="5"/>
        <v/>
      </c>
    </row>
    <row r="21" spans="1:15">
      <c r="A21" s="37"/>
      <c r="B21" s="43"/>
      <c r="C21" s="40"/>
      <c r="D21" s="3"/>
      <c r="E21" s="20" t="str">
        <f t="shared" si="1"/>
        <v/>
      </c>
      <c r="F21" s="3"/>
      <c r="G21" s="1" t="str">
        <f t="shared" si="2"/>
        <v/>
      </c>
      <c r="H21" s="10" t="str">
        <f t="shared" si="0"/>
        <v/>
      </c>
      <c r="I21" s="7"/>
      <c r="J21" s="10" t="str">
        <f t="shared" si="3"/>
        <v/>
      </c>
      <c r="K21" s="7"/>
      <c r="L21" s="10" t="str">
        <f t="shared" si="4"/>
        <v/>
      </c>
      <c r="M21" s="8"/>
      <c r="N21" s="8"/>
      <c r="O21" s="10" t="str">
        <f t="shared" si="5"/>
        <v/>
      </c>
    </row>
    <row r="22" spans="1:15">
      <c r="A22" s="37"/>
      <c r="B22" s="43"/>
      <c r="C22" s="40"/>
      <c r="D22" s="3"/>
      <c r="E22" s="20" t="str">
        <f t="shared" si="1"/>
        <v/>
      </c>
      <c r="F22" s="3"/>
      <c r="G22" s="1" t="str">
        <f t="shared" si="2"/>
        <v/>
      </c>
      <c r="H22" s="10" t="str">
        <f t="shared" si="0"/>
        <v/>
      </c>
      <c r="I22" s="7"/>
      <c r="J22" s="10" t="str">
        <f t="shared" si="3"/>
        <v/>
      </c>
      <c r="K22" s="7"/>
      <c r="L22" s="10" t="str">
        <f t="shared" si="4"/>
        <v/>
      </c>
      <c r="M22" s="8"/>
      <c r="N22" s="8"/>
      <c r="O22" s="10" t="str">
        <f t="shared" si="5"/>
        <v/>
      </c>
    </row>
    <row r="23" spans="1:15">
      <c r="A23" s="37"/>
      <c r="B23" s="43"/>
      <c r="C23" s="40"/>
      <c r="D23" s="3"/>
      <c r="E23" s="20" t="str">
        <f t="shared" si="1"/>
        <v/>
      </c>
      <c r="F23" s="3"/>
      <c r="G23" s="1" t="str">
        <f t="shared" si="2"/>
        <v/>
      </c>
      <c r="H23" s="10" t="str">
        <f t="shared" si="0"/>
        <v/>
      </c>
      <c r="I23" s="7"/>
      <c r="J23" s="10" t="str">
        <f t="shared" si="3"/>
        <v/>
      </c>
      <c r="K23" s="7"/>
      <c r="L23" s="10" t="str">
        <f t="shared" si="4"/>
        <v/>
      </c>
      <c r="M23" s="8"/>
      <c r="N23" s="8"/>
      <c r="O23" s="10" t="str">
        <f t="shared" si="5"/>
        <v/>
      </c>
    </row>
    <row r="24" spans="1:15">
      <c r="A24" s="37"/>
      <c r="B24" s="43"/>
      <c r="C24" s="40"/>
      <c r="D24" s="3"/>
      <c r="E24" s="20" t="str">
        <f t="shared" si="1"/>
        <v/>
      </c>
      <c r="F24" s="3"/>
      <c r="G24" s="1" t="str">
        <f t="shared" si="2"/>
        <v/>
      </c>
      <c r="H24" s="10" t="str">
        <f t="shared" si="0"/>
        <v/>
      </c>
      <c r="I24" s="7"/>
      <c r="J24" s="10" t="str">
        <f t="shared" si="3"/>
        <v/>
      </c>
      <c r="K24" s="7"/>
      <c r="L24" s="10" t="str">
        <f t="shared" si="4"/>
        <v/>
      </c>
      <c r="M24" s="8"/>
      <c r="N24" s="8"/>
      <c r="O24" s="10" t="str">
        <f t="shared" si="5"/>
        <v/>
      </c>
    </row>
    <row r="25" spans="1:15">
      <c r="A25" s="37"/>
      <c r="B25" s="43"/>
      <c r="C25" s="40"/>
      <c r="D25" s="3"/>
      <c r="E25" s="20" t="str">
        <f t="shared" si="1"/>
        <v/>
      </c>
      <c r="F25" s="3"/>
      <c r="G25" s="1" t="str">
        <f t="shared" si="2"/>
        <v/>
      </c>
      <c r="H25" s="10" t="str">
        <f t="shared" si="0"/>
        <v/>
      </c>
      <c r="I25" s="7"/>
      <c r="J25" s="10" t="str">
        <f t="shared" si="3"/>
        <v/>
      </c>
      <c r="K25" s="7"/>
      <c r="L25" s="10" t="str">
        <f t="shared" si="4"/>
        <v/>
      </c>
      <c r="M25" s="8"/>
      <c r="N25" s="8"/>
      <c r="O25" s="10" t="str">
        <f t="shared" si="5"/>
        <v/>
      </c>
    </row>
    <row r="26" spans="1:15">
      <c r="A26" s="37"/>
      <c r="B26" s="43"/>
      <c r="C26" s="40"/>
      <c r="D26" s="3"/>
      <c r="E26" s="20" t="str">
        <f t="shared" si="1"/>
        <v/>
      </c>
      <c r="F26" s="3"/>
      <c r="G26" s="1" t="str">
        <f t="shared" si="2"/>
        <v/>
      </c>
      <c r="H26" s="10" t="str">
        <f t="shared" si="0"/>
        <v/>
      </c>
      <c r="I26" s="7"/>
      <c r="J26" s="10" t="str">
        <f t="shared" si="3"/>
        <v/>
      </c>
      <c r="K26" s="7"/>
      <c r="L26" s="10" t="str">
        <f t="shared" si="4"/>
        <v/>
      </c>
      <c r="M26" s="8"/>
      <c r="N26" s="8"/>
      <c r="O26" s="10" t="str">
        <f t="shared" si="5"/>
        <v/>
      </c>
    </row>
    <row r="27" spans="1:15">
      <c r="A27" s="37"/>
      <c r="B27" s="43"/>
      <c r="C27" s="40"/>
      <c r="D27" s="3"/>
      <c r="E27" s="20" t="str">
        <f t="shared" si="1"/>
        <v/>
      </c>
      <c r="F27" s="3"/>
      <c r="G27" s="1" t="str">
        <f t="shared" si="2"/>
        <v/>
      </c>
      <c r="H27" s="10" t="str">
        <f t="shared" si="0"/>
        <v/>
      </c>
      <c r="I27" s="7"/>
      <c r="J27" s="10" t="str">
        <f t="shared" si="3"/>
        <v/>
      </c>
      <c r="K27" s="7"/>
      <c r="L27" s="10" t="str">
        <f t="shared" si="4"/>
        <v/>
      </c>
      <c r="M27" s="8"/>
      <c r="N27" s="8"/>
      <c r="O27" s="10" t="str">
        <f t="shared" si="5"/>
        <v/>
      </c>
    </row>
    <row r="28" spans="1:15">
      <c r="A28" s="37"/>
      <c r="B28" s="43"/>
      <c r="C28" s="40"/>
      <c r="D28" s="3"/>
      <c r="E28" s="20" t="str">
        <f t="shared" si="1"/>
        <v/>
      </c>
      <c r="F28" s="3"/>
      <c r="G28" s="1" t="str">
        <f t="shared" si="2"/>
        <v/>
      </c>
      <c r="H28" s="10" t="str">
        <f t="shared" si="0"/>
        <v/>
      </c>
      <c r="I28" s="7"/>
      <c r="J28" s="10" t="str">
        <f t="shared" si="3"/>
        <v/>
      </c>
      <c r="K28" s="7"/>
      <c r="L28" s="10" t="str">
        <f t="shared" si="4"/>
        <v/>
      </c>
      <c r="M28" s="8"/>
      <c r="N28" s="8"/>
      <c r="O28" s="10" t="str">
        <f t="shared" si="5"/>
        <v/>
      </c>
    </row>
    <row r="29" spans="1:15" ht="13.5" thickBot="1">
      <c r="A29" s="38"/>
      <c r="B29" s="44"/>
      <c r="C29" s="41"/>
      <c r="D29" s="62"/>
      <c r="E29" s="20" t="str">
        <f t="shared" si="1"/>
        <v/>
      </c>
      <c r="F29" s="4"/>
      <c r="G29" s="64" t="str">
        <f t="shared" si="2"/>
        <v/>
      </c>
      <c r="H29" s="53" t="str">
        <f t="shared" si="0"/>
        <v/>
      </c>
      <c r="I29" s="57"/>
      <c r="J29" s="58" t="str">
        <f t="shared" si="3"/>
        <v/>
      </c>
      <c r="K29" s="57"/>
      <c r="L29" s="58" t="str">
        <f t="shared" si="4"/>
        <v/>
      </c>
      <c r="M29" s="9"/>
      <c r="N29" s="9"/>
      <c r="O29" s="53" t="str">
        <f t="shared" si="5"/>
        <v/>
      </c>
    </row>
    <row r="30" spans="1:15" ht="14.25" thickTop="1" thickBot="1">
      <c r="A30" s="34" t="s">
        <v>57</v>
      </c>
      <c r="B30" s="26"/>
      <c r="C30" s="26"/>
      <c r="D30" s="63">
        <f>SUM(D10:D29)</f>
        <v>0</v>
      </c>
      <c r="E30" s="59">
        <f>SUM(E10:E29)</f>
        <v>0</v>
      </c>
      <c r="F30" s="30"/>
      <c r="G30" s="63">
        <f>SUM(G10:G29)</f>
        <v>0</v>
      </c>
      <c r="H30" s="59">
        <f>SUM(H10:H29)</f>
        <v>0</v>
      </c>
      <c r="I30" s="54"/>
      <c r="J30" s="59">
        <f>SUM(J10:J29)</f>
        <v>0</v>
      </c>
      <c r="K30" s="54"/>
      <c r="L30" s="59">
        <f>SUM(L10:L29)</f>
        <v>0</v>
      </c>
      <c r="M30" s="30"/>
      <c r="N30" s="30"/>
      <c r="O30" s="59">
        <f>SUM(O10:O29)</f>
        <v>0</v>
      </c>
    </row>
    <row r="31" spans="1:15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</row>
    <row r="32" spans="1: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</row>
    <row r="33" spans="1:15">
      <c r="A33" s="34" t="s">
        <v>57</v>
      </c>
      <c r="B33" s="49" t="s">
        <v>58</v>
      </c>
      <c r="C33" s="50">
        <f>E30</f>
        <v>0</v>
      </c>
      <c r="D33" s="26"/>
      <c r="E33" s="26"/>
      <c r="F33" s="26"/>
      <c r="G33" s="30" t="s">
        <v>59</v>
      </c>
      <c r="H33" s="26"/>
      <c r="I33" s="26"/>
      <c r="J33" s="26"/>
      <c r="K33" s="26"/>
      <c r="L33" s="26"/>
      <c r="M33" s="26"/>
      <c r="N33" s="26"/>
      <c r="O33" s="27"/>
    </row>
    <row r="34" spans="1:15">
      <c r="A34" s="24"/>
      <c r="B34" s="49" t="s">
        <v>43</v>
      </c>
      <c r="C34" s="50">
        <f>H30</f>
        <v>0</v>
      </c>
      <c r="D34" s="26"/>
      <c r="E34" s="26"/>
      <c r="F34" s="26"/>
      <c r="G34" s="26" t="s">
        <v>79</v>
      </c>
      <c r="H34" s="26"/>
      <c r="I34" s="26"/>
      <c r="J34" s="26"/>
      <c r="K34" s="26"/>
      <c r="L34" s="26"/>
      <c r="M34" s="46">
        <v>3.65</v>
      </c>
      <c r="N34" s="26" t="s">
        <v>63</v>
      </c>
      <c r="O34" s="27"/>
    </row>
    <row r="35" spans="1:15">
      <c r="A35" s="24"/>
      <c r="B35" s="49" t="s">
        <v>44</v>
      </c>
      <c r="C35" s="50">
        <f>J30</f>
        <v>0</v>
      </c>
      <c r="D35" s="26"/>
      <c r="E35" s="26"/>
      <c r="F35" s="26"/>
      <c r="G35" s="26" t="s">
        <v>80</v>
      </c>
      <c r="H35" s="26"/>
      <c r="I35" s="26"/>
      <c r="J35" s="26"/>
      <c r="K35" s="26"/>
      <c r="L35" s="26"/>
      <c r="M35" s="46">
        <v>3</v>
      </c>
      <c r="N35" s="26" t="s">
        <v>63</v>
      </c>
      <c r="O35" s="27"/>
    </row>
    <row r="36" spans="1:15">
      <c r="A36" s="24"/>
      <c r="B36" s="49" t="s">
        <v>77</v>
      </c>
      <c r="C36" s="50">
        <f>L30</f>
        <v>0</v>
      </c>
      <c r="D36" s="26"/>
      <c r="E36" s="26"/>
      <c r="F36" s="26"/>
      <c r="G36" s="26" t="s">
        <v>43</v>
      </c>
      <c r="H36" s="26"/>
      <c r="I36" s="26"/>
      <c r="J36" s="26"/>
      <c r="K36" s="26"/>
      <c r="L36" s="26"/>
      <c r="M36" s="46">
        <v>0.9</v>
      </c>
      <c r="N36" s="27" t="s">
        <v>65</v>
      </c>
      <c r="O36" s="27"/>
    </row>
    <row r="37" spans="1:15">
      <c r="A37" s="26"/>
      <c r="B37" s="49" t="s">
        <v>81</v>
      </c>
      <c r="C37" s="50">
        <f>O30</f>
        <v>0</v>
      </c>
      <c r="D37" s="26"/>
      <c r="E37" s="26"/>
      <c r="F37" s="26"/>
      <c r="G37" s="26" t="s">
        <v>44</v>
      </c>
      <c r="H37" s="26"/>
      <c r="I37" s="26"/>
      <c r="J37" s="26"/>
      <c r="K37" s="26"/>
      <c r="L37" s="26"/>
      <c r="M37" s="46">
        <v>0.6</v>
      </c>
      <c r="N37" s="26" t="s">
        <v>63</v>
      </c>
      <c r="O37" s="27"/>
    </row>
    <row r="38" spans="1:15">
      <c r="A38" s="26"/>
      <c r="B38" s="51" t="s">
        <v>66</v>
      </c>
      <c r="C38" s="52">
        <f>SUM(C33:C37)</f>
        <v>0</v>
      </c>
      <c r="D38" s="26"/>
      <c r="E38" s="26"/>
      <c r="F38" s="26"/>
      <c r="G38" s="26" t="s">
        <v>82</v>
      </c>
      <c r="H38" s="26"/>
      <c r="I38" s="26"/>
      <c r="J38" s="26"/>
      <c r="K38" s="26"/>
      <c r="L38" s="26"/>
      <c r="M38" s="46">
        <v>0.9</v>
      </c>
      <c r="N38" s="26" t="s">
        <v>63</v>
      </c>
      <c r="O38" s="27"/>
    </row>
    <row r="39" spans="1:15" ht="13.5" thickBot="1">
      <c r="A39" s="24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ht="13.5" thickTop="1">
      <c r="A40" s="34" t="s">
        <v>70</v>
      </c>
      <c r="B40" s="26"/>
      <c r="C40" s="26"/>
      <c r="D40" s="26"/>
      <c r="E40" s="26"/>
      <c r="F40" s="26" t="s">
        <v>69</v>
      </c>
      <c r="G40" s="26"/>
      <c r="H40" s="26"/>
      <c r="I40" s="26"/>
      <c r="J40" s="26"/>
      <c r="K40" s="26"/>
      <c r="L40" s="26"/>
      <c r="M40" s="14"/>
      <c r="N40" s="26"/>
      <c r="O40" s="27"/>
    </row>
    <row r="41" spans="1:15">
      <c r="A41" s="24"/>
      <c r="B41" s="17"/>
      <c r="C41" s="18"/>
      <c r="D41" s="26"/>
      <c r="E41" s="26"/>
      <c r="F41" s="26" t="s">
        <v>71</v>
      </c>
      <c r="G41" s="26"/>
      <c r="H41" s="26"/>
      <c r="I41" s="26"/>
      <c r="J41" s="26"/>
      <c r="K41" s="26"/>
      <c r="L41" s="26"/>
      <c r="M41" s="15">
        <f>SUM(D30)</f>
        <v>0</v>
      </c>
      <c r="N41" s="26"/>
      <c r="O41" s="27"/>
    </row>
    <row r="42" spans="1:15" ht="13.5" thickBot="1">
      <c r="A42" s="24"/>
      <c r="B42" s="5"/>
      <c r="C42" s="19"/>
      <c r="D42" s="26"/>
      <c r="E42" s="26"/>
      <c r="F42" s="26" t="s">
        <v>72</v>
      </c>
      <c r="G42" s="26"/>
      <c r="H42" s="26"/>
      <c r="I42" s="26"/>
      <c r="J42" s="26"/>
      <c r="K42" s="26"/>
      <c r="L42" s="26"/>
      <c r="M42" s="16">
        <f>SUM(M40:M41)</f>
        <v>0</v>
      </c>
      <c r="N42" s="26"/>
      <c r="O42" s="27"/>
    </row>
    <row r="43" spans="1:15" ht="13.5" thickTop="1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</row>
    <row r="44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pans="2:3" s="6" customFormat="1"/>
    <row r="114" spans="2:3">
      <c r="B114" s="6"/>
      <c r="C114" s="6"/>
    </row>
    <row r="115" spans="2:3">
      <c r="B115" s="6"/>
      <c r="C115" s="6"/>
    </row>
  </sheetData>
  <mergeCells count="9">
    <mergeCell ref="B3:C3"/>
    <mergeCell ref="H3:I3"/>
    <mergeCell ref="B5:C5"/>
    <mergeCell ref="B6:C6"/>
    <mergeCell ref="O8:O9"/>
    <mergeCell ref="C8:C9"/>
    <mergeCell ref="F8:H8"/>
    <mergeCell ref="I8:J8"/>
    <mergeCell ref="K8:L8"/>
  </mergeCells>
  <phoneticPr fontId="0" type="noConversion"/>
  <pageMargins left="0.75" right="0.75" top="1" bottom="1" header="0.5" footer="0.5"/>
  <pageSetup paperSize="9" scale="72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783806-838f-4a0d-9c58-d8c095ffccde" xsi:nil="true"/>
    <lcf76f155ced4ddcb4097134ff3c332f xmlns="eeecbeff-d0b1-4451-b62b-f6f274f930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CFE2F3056F914D9D69D54B6C1A32D0" ma:contentTypeVersion="14" ma:contentTypeDescription="Opprett et nytt dokument." ma:contentTypeScope="" ma:versionID="d238a8430c6c3fbf60a1bb1de6adc41e">
  <xsd:schema xmlns:xsd="http://www.w3.org/2001/XMLSchema" xmlns:xs="http://www.w3.org/2001/XMLSchema" xmlns:p="http://schemas.microsoft.com/office/2006/metadata/properties" xmlns:ns2="eeecbeff-d0b1-4451-b62b-f6f274f93006" xmlns:ns3="c5783806-838f-4a0d-9c58-d8c095ffccde" targetNamespace="http://schemas.microsoft.com/office/2006/metadata/properties" ma:root="true" ma:fieldsID="030f59f827b513b993ed4ca658233d5d" ns2:_="" ns3:_="">
    <xsd:import namespace="eeecbeff-d0b1-4451-b62b-f6f274f93006"/>
    <xsd:import namespace="c5783806-838f-4a0d-9c58-d8c095ffcc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beff-d0b1-4451-b62b-f6f274f93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fe842598-920a-4506-a82c-69498b100c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83806-838f-4a0d-9c58-d8c095ffccd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5e2f99-190c-490e-b261-7a21aaab5f46}" ma:internalName="TaxCatchAll" ma:showField="CatchAllData" ma:web="c5783806-838f-4a0d-9c58-d8c095ffcc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4A0DB-C255-44D9-B28C-4606FCA6CA96}"/>
</file>

<file path=customXml/itemProps2.xml><?xml version="1.0" encoding="utf-8"?>
<ds:datastoreItem xmlns:ds="http://schemas.openxmlformats.org/officeDocument/2006/customXml" ds:itemID="{B61F89EC-190F-4925-9A23-97492B41F7E3}"/>
</file>

<file path=customXml/itemProps3.xml><?xml version="1.0" encoding="utf-8"?>
<ds:datastoreItem xmlns:ds="http://schemas.openxmlformats.org/officeDocument/2006/customXml" ds:itemID="{59A45246-522F-4BBB-BC0C-1423EC374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Dine Penger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Sondre Mjanger Halvorsen</dc:creator>
  <cp:keywords/>
  <dc:description>Utviklet av Dine Penger_x000d_
Må ikke brukes kommersielt uten avtale med Dine Penger.</dc:description>
  <cp:lastModifiedBy>Lars Petter Gustavsen</cp:lastModifiedBy>
  <cp:revision/>
  <dcterms:created xsi:type="dcterms:W3CDTF">2007-02-05T14:56:19Z</dcterms:created>
  <dcterms:modified xsi:type="dcterms:W3CDTF">2025-04-17T11:23:57Z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0x010100CBCFE2F3056F914D9D69D54B6C1A32D0</vt:lpwstr>
  </property>
  <property fmtid="{D5CDD505-2E9C-101B-9397-08002B2CF9AE}" pid="3" name="MediaServiceImageTags">
    <vt:lpwstr/>
  </property>
</Properties>
</file>